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heeva.en\Desktop\СЭР 2021\2025\изменения октябрь 2025\"/>
    </mc:Choice>
  </mc:AlternateContent>
  <xr:revisionPtr revIDLastSave="0" documentId="13_ncr:1_{6FF08A65-4B34-42EE-A016-D71352DAF8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риложение 3" sheetId="2" r:id="rId1"/>
    <sheet name="приложение № 4" sheetId="4" r:id="rId2"/>
  </sheets>
  <definedNames>
    <definedName name="_xlnm.Print_Area" localSheetId="0">'приложение 3'!$A$1:$M$20</definedName>
    <definedName name="_xlnm.Print_Area" localSheetId="1">'приложение № 4'!$A$1:$L$38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4" l="1"/>
  <c r="J8" i="2"/>
  <c r="K8" i="2"/>
  <c r="J7" i="2"/>
  <c r="K7" i="2"/>
  <c r="I8" i="2"/>
  <c r="I7" i="2"/>
  <c r="H12" i="4"/>
  <c r="I12" i="4"/>
  <c r="J12" i="4"/>
  <c r="K12" i="4"/>
  <c r="I6" i="2"/>
  <c r="J15" i="2"/>
  <c r="K15" i="2"/>
  <c r="I15" i="2"/>
  <c r="L21" i="4"/>
  <c r="G18" i="4"/>
  <c r="J18" i="4"/>
  <c r="I18" i="4"/>
  <c r="K18" i="4"/>
  <c r="L15" i="2"/>
  <c r="K18" i="2"/>
  <c r="L18" i="2"/>
  <c r="J12" i="2"/>
  <c r="K12" i="2"/>
  <c r="L12" i="2"/>
  <c r="L27" i="4"/>
  <c r="M19" i="2"/>
  <c r="M17" i="2"/>
  <c r="M16" i="2"/>
  <c r="M13" i="2"/>
  <c r="M11" i="2"/>
  <c r="M10" i="2"/>
  <c r="L20" i="4"/>
  <c r="L22" i="4"/>
  <c r="L23" i="4"/>
  <c r="L24" i="4"/>
  <c r="L25" i="4"/>
  <c r="L28" i="4"/>
  <c r="L29" i="4"/>
  <c r="L30" i="4"/>
  <c r="L19" i="4"/>
  <c r="L17" i="4"/>
  <c r="L16" i="4"/>
  <c r="L13" i="4"/>
  <c r="I15" i="4"/>
  <c r="E15" i="4"/>
  <c r="F15" i="4"/>
  <c r="G15" i="4"/>
  <c r="H15" i="4"/>
  <c r="J15" i="4"/>
  <c r="K15" i="4"/>
  <c r="L14" i="4"/>
  <c r="G8" i="2"/>
  <c r="H8" i="2"/>
  <c r="L8" i="2"/>
  <c r="E8" i="2"/>
  <c r="G7" i="2"/>
  <c r="H7" i="2"/>
  <c r="L7" i="2"/>
  <c r="E7" i="2"/>
  <c r="F8" i="2"/>
  <c r="F7" i="2"/>
  <c r="F18" i="2"/>
  <c r="G18" i="2"/>
  <c r="H18" i="2"/>
  <c r="I18" i="2"/>
  <c r="J18" i="2"/>
  <c r="E18" i="2"/>
  <c r="M18" i="2" s="1"/>
  <c r="F15" i="2"/>
  <c r="G15" i="2"/>
  <c r="H15" i="2"/>
  <c r="E15" i="2"/>
  <c r="F12" i="2"/>
  <c r="G12" i="2"/>
  <c r="H12" i="2"/>
  <c r="I12" i="2"/>
  <c r="E12" i="2"/>
  <c r="J9" i="2"/>
  <c r="J6" i="2" s="1"/>
  <c r="K9" i="2"/>
  <c r="K6" i="2" s="1"/>
  <c r="L9" i="2"/>
  <c r="L6" i="2" s="1"/>
  <c r="H9" i="2"/>
  <c r="G9" i="2"/>
  <c r="F9" i="2"/>
  <c r="E9" i="2"/>
  <c r="E6" i="2" s="1"/>
  <c r="F12" i="4"/>
  <c r="G12" i="4"/>
  <c r="F18" i="4"/>
  <c r="H18" i="4"/>
  <c r="F31" i="4"/>
  <c r="G31" i="4"/>
  <c r="H31" i="4"/>
  <c r="E31" i="4"/>
  <c r="E18" i="4"/>
  <c r="D18" i="4"/>
  <c r="D15" i="4"/>
  <c r="E12" i="4"/>
  <c r="D12" i="4"/>
  <c r="M12" i="2" l="1"/>
  <c r="M15" i="2"/>
  <c r="E11" i="4"/>
  <c r="D11" i="4"/>
  <c r="M7" i="2"/>
  <c r="M8" i="2"/>
  <c r="H6" i="2"/>
  <c r="L15" i="4"/>
  <c r="G6" i="2"/>
  <c r="F6" i="2"/>
  <c r="I31" i="4"/>
  <c r="K31" i="4"/>
  <c r="L32" i="4"/>
  <c r="L33" i="4"/>
  <c r="L34" i="4"/>
  <c r="L35" i="4"/>
  <c r="L36" i="4"/>
  <c r="L37" i="4"/>
  <c r="L38" i="4"/>
  <c r="G11" i="4"/>
  <c r="H11" i="4"/>
  <c r="M6" i="2" l="1"/>
  <c r="K11" i="4"/>
  <c r="L18" i="4"/>
  <c r="J11" i="4"/>
  <c r="I11" i="4"/>
  <c r="L31" i="4"/>
  <c r="L12" i="4"/>
  <c r="M20" i="2" l="1"/>
  <c r="M14" i="2"/>
  <c r="F11" i="4"/>
  <c r="L11" i="4" s="1"/>
  <c r="M9" i="2" l="1"/>
</calcChain>
</file>

<file path=xl/sharedStrings.xml><?xml version="1.0" encoding="utf-8"?>
<sst xmlns="http://schemas.openxmlformats.org/spreadsheetml/2006/main" count="75" uniqueCount="57">
  <si>
    <t>оценка расходов</t>
  </si>
  <si>
    <t>Муниципальная программа</t>
  </si>
  <si>
    <t>Экономическое развитие Прионежского муниципального района</t>
  </si>
  <si>
    <t>Статус</t>
  </si>
  <si>
    <t>наименование</t>
  </si>
  <si>
    <t>Источники финансирования</t>
  </si>
  <si>
    <t>бюджет района</t>
  </si>
  <si>
    <t>средства бюджета района</t>
  </si>
  <si>
    <t>средства , поступающие в бюджет</t>
  </si>
  <si>
    <t>всего</t>
  </si>
  <si>
    <t>итого</t>
  </si>
  <si>
    <t>подпрограмма № 1</t>
  </si>
  <si>
    <t>Землепользование и землеустройство в Прионежском муниципальном районе</t>
  </si>
  <si>
    <t>подпрограмма № 2</t>
  </si>
  <si>
    <t>Содействие занятости населения</t>
  </si>
  <si>
    <t>подпрограмма № 3</t>
  </si>
  <si>
    <t>Финансовое обеспечение муниципальной программы "Экономическое развитие Прионежского муниципального района"</t>
  </si>
  <si>
    <t>«Экономическое развитие Прионежского муниципального района»</t>
  </si>
  <si>
    <t>Финансовое обеспечение мероприятий муниципальной программы</t>
  </si>
  <si>
    <t xml:space="preserve"> наименование программы, подпрограммы, основных мероприятий</t>
  </si>
  <si>
    <t>Расходы (тыс. руб.), годы</t>
  </si>
  <si>
    <t>подпрограмма 1</t>
  </si>
  <si>
    <t>подпрограмма 2</t>
  </si>
  <si>
    <t>Мероприятия по организации временного трудоустройства несовершеннолетних граждан в возрасте от 14 до 1 8лет</t>
  </si>
  <si>
    <t>Мероприятия по содействию занятости населения Прионежского муниципального района</t>
  </si>
  <si>
    <t>подпрограмма 3</t>
  </si>
  <si>
    <t>«Проведение мероприятий по социально-экономическому развитию территорий»</t>
  </si>
  <si>
    <t>Субсидия местным бюджетам на реализацию мероприятий государственной программы Республики Карелия «Развитие транспортной системы»</t>
  </si>
  <si>
    <t>Мероприятия по устойчивому развитию сельских территорий (улучшение жилищных условий граждан, проживающих в сельской территории, в том числе молодых семей и молодых специалистов</t>
  </si>
  <si>
    <t xml:space="preserve">«Содействие занятости населения» </t>
  </si>
  <si>
    <t>субсидия на подготовку к проведению дня Республики Карелия</t>
  </si>
  <si>
    <t>подпрограмма № 4</t>
  </si>
  <si>
    <t>Развитие туризма и легализация туристических объектов</t>
  </si>
  <si>
    <t xml:space="preserve">Разработка плана мероприятий по легализации туристических объектов, предусматривающего решение вопросов осуществления предпринимательской деятельности и земельных вопросов  </t>
  </si>
  <si>
    <t xml:space="preserve">Ежеквартальная актуализация отчетных таблиц </t>
  </si>
  <si>
    <t xml:space="preserve">Составление и направление реестра нелегальных субъектов предпринимательской деятельности, которые категорически отказываются взаимодействовать в части урегулирования земельных вопросов, в Управление Росреестра по Республике Карелия </t>
  </si>
  <si>
    <t>Проведение выездных мероприятий с целью выявления нелегальных субъектов предпринимательской деятельности</t>
  </si>
  <si>
    <t xml:space="preserve">Проведение семинаров с субъектами предпринимательской деятельности </t>
  </si>
  <si>
    <t xml:space="preserve">Разработка и включение в программы по развитию туризма мероприятий по легализации туристических объектов </t>
  </si>
  <si>
    <t xml:space="preserve">Землепользование и землеустройство </t>
  </si>
  <si>
    <t xml:space="preserve">средства , поступающие </t>
  </si>
  <si>
    <t xml:space="preserve">Проведение мероприятий по социально-экономическому </t>
  </si>
  <si>
    <t>Мероприятия по социально-экономическому развитию территорий. Подготовка. Проведение и подведение итогов всероссийских переписей населения</t>
  </si>
  <si>
    <t>Софинансирование мероприятий по подготовке к проведению Дня Республики Карелия</t>
  </si>
  <si>
    <t>Проведение выставочных мероприятий</t>
  </si>
  <si>
    <t>мероприятия по землеустройству и землепользованию</t>
  </si>
  <si>
    <t>мероприятяи по организации  перевозки пассажиров с левог берега реки Шуя на правый берег и в обратном направлении в связи с планируемым закрытием движения пешеходов по мосту, расположенному на 2-м км автомобильной дороги регионального значенийя Кола .435 км. -ст Щуйская</t>
  </si>
  <si>
    <t>Приложение № 3 к программе "Экономическое развитие Прионежского муниципального района"</t>
  </si>
  <si>
    <t>Рервный фонд правительства Республики карелия</t>
  </si>
  <si>
    <t>Укрепление экономической основы местного смоуправление (снос рекламных конструкций, проведение работ в рамках 518, постановка на кад учет )</t>
  </si>
  <si>
    <t>Реализация мероприятий государственной программы РК "Развитие транспортной системы</t>
  </si>
  <si>
    <t>Софинансирование мероприятий по попддержке местных инициатив граждан проживающих в муниципальных образованиях</t>
  </si>
  <si>
    <t>Софинансирование мероприятий по поддержке местных инициатив граждан, проживающих в муниципальных образованиях</t>
  </si>
  <si>
    <t>Субсидия на поддержку местных инициатив граждан. Проживающих в муниципальных образованиях</t>
  </si>
  <si>
    <t>Приложение №4  к программе "Экономическое развитие Прионежского муниципального района"</t>
  </si>
  <si>
    <t>Стимулирование органов мстного самоуправления за достижение прироста поступления отдельных налоговых доходов, собираемых на территории МР, зачисляемых в бюджет РК</t>
  </si>
  <si>
    <t>Приложение № 4 к Постановлению Администрации Прионежского муниципального района от 05.11.2025 № 1097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</si>
</sst>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vertical="top" wrapText="1"/>
    </xf>
    <xf numFmtId="0" fontId="0" fillId="2" borderId="0" xfId="0" applyFill="1"/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5" fillId="3" borderId="0" xfId="0" applyFont="1" applyFill="1" applyAlignment="1">
      <alignment horizontal="right"/>
    </xf>
    <xf numFmtId="0" fontId="2" fillId="3" borderId="0" xfId="0" applyFont="1" applyFill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textRotation="255"/>
    </xf>
    <xf numFmtId="0" fontId="3" fillId="0" borderId="7" xfId="0" applyFont="1" applyBorder="1" applyAlignment="1">
      <alignment horizontal="left" vertical="top" textRotation="255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textRotation="255" wrapText="1"/>
    </xf>
    <xf numFmtId="0" fontId="6" fillId="0" borderId="7" xfId="0" applyFont="1" applyBorder="1" applyAlignment="1">
      <alignment horizontal="left" vertical="top" textRotation="255" wrapText="1"/>
    </xf>
    <xf numFmtId="0" fontId="6" fillId="0" borderId="8" xfId="0" applyFont="1" applyBorder="1" applyAlignment="1">
      <alignment horizontal="left" vertical="top" textRotation="255" wrapText="1"/>
    </xf>
    <xf numFmtId="0" fontId="3" fillId="0" borderId="0" xfId="0" applyFont="1" applyAlignment="1">
      <alignment horizontal="right" wrapText="1"/>
    </xf>
    <xf numFmtId="0" fontId="5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textRotation="255" wrapText="1"/>
    </xf>
    <xf numFmtId="0" fontId="6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6DC8AB63-4CB8-4C44-B9A4-09C8FE09C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C0F-859F-4DF8-8374-15A20AB8AB7E}">
  <sheetPr>
    <pageSetUpPr fitToPage="1"/>
  </sheetPr>
  <dimension ref="A1:U28"/>
  <sheetViews>
    <sheetView zoomScale="98" zoomScaleNormal="98" workbookViewId="0">
      <selection activeCell="R8" sqref="R8"/>
    </sheetView>
  </sheetViews>
  <sheetFormatPr defaultRowHeight="15" x14ac:dyDescent="0.25"/>
  <cols>
    <col min="1" max="1" width="15.7109375" customWidth="1"/>
    <col min="2" max="2" width="31" customWidth="1"/>
    <col min="4" max="4" width="12.7109375" customWidth="1"/>
    <col min="5" max="5" width="9.85546875" bestFit="1" customWidth="1"/>
    <col min="6" max="6" width="10.28515625" customWidth="1"/>
    <col min="7" max="7" width="10.140625" customWidth="1"/>
    <col min="8" max="8" width="9.85546875" customWidth="1"/>
    <col min="9" max="9" width="11.42578125" style="4" customWidth="1"/>
    <col min="10" max="11" width="10.140625" customWidth="1"/>
    <col min="12" max="12" width="7.85546875" hidden="1" customWidth="1"/>
    <col min="13" max="13" width="11.5703125" customWidth="1"/>
  </cols>
  <sheetData>
    <row r="1" spans="1:21" ht="33" customHeight="1" x14ac:dyDescent="0.25">
      <c r="A1" s="20"/>
      <c r="B1" s="20"/>
      <c r="C1" s="20"/>
      <c r="D1" s="20"/>
      <c r="E1" s="20"/>
      <c r="F1" s="20"/>
      <c r="G1" s="20"/>
      <c r="H1" s="48" t="s">
        <v>56</v>
      </c>
      <c r="I1" s="48"/>
      <c r="J1" s="48"/>
      <c r="K1" s="48"/>
      <c r="L1" s="48"/>
      <c r="M1" s="48"/>
      <c r="N1" s="1"/>
      <c r="O1" s="1"/>
      <c r="P1" s="1"/>
      <c r="Q1" s="1"/>
      <c r="R1" s="1"/>
    </row>
    <row r="2" spans="1:21" ht="34.5" customHeight="1" x14ac:dyDescent="0.25">
      <c r="A2" s="20"/>
      <c r="B2" s="20"/>
      <c r="C2" s="20"/>
      <c r="D2" s="20"/>
      <c r="E2" s="20"/>
      <c r="F2" s="20"/>
      <c r="G2" s="20"/>
      <c r="H2" s="48" t="s">
        <v>47</v>
      </c>
      <c r="I2" s="48"/>
      <c r="J2" s="48"/>
      <c r="K2" s="48"/>
      <c r="L2" s="48"/>
      <c r="M2" s="48"/>
      <c r="P2" s="6"/>
    </row>
    <row r="3" spans="1:21" ht="30" customHeight="1" x14ac:dyDescent="0.25">
      <c r="A3" s="20"/>
      <c r="B3" s="20"/>
      <c r="C3" s="20"/>
      <c r="D3" s="49" t="s">
        <v>16</v>
      </c>
      <c r="E3" s="49"/>
      <c r="F3" s="49"/>
      <c r="G3" s="49"/>
      <c r="H3" s="49"/>
      <c r="I3" s="49"/>
      <c r="J3" s="21"/>
      <c r="K3" s="21"/>
      <c r="L3" s="21"/>
      <c r="M3" s="21"/>
    </row>
    <row r="4" spans="1:21" ht="15" customHeight="1" x14ac:dyDescent="0.25">
      <c r="A4" s="44" t="s">
        <v>3</v>
      </c>
      <c r="B4" s="44" t="s">
        <v>4</v>
      </c>
      <c r="C4" s="44" t="s">
        <v>5</v>
      </c>
      <c r="D4" s="44"/>
      <c r="E4" s="46" t="s">
        <v>0</v>
      </c>
      <c r="F4" s="46"/>
      <c r="G4" s="46"/>
      <c r="H4" s="46"/>
      <c r="I4" s="46"/>
      <c r="J4" s="46"/>
      <c r="K4" s="46"/>
      <c r="L4" s="46"/>
      <c r="M4" s="46"/>
      <c r="N4" s="1"/>
    </row>
    <row r="5" spans="1:21" ht="12.75" customHeight="1" x14ac:dyDescent="0.25">
      <c r="A5" s="44"/>
      <c r="B5" s="44"/>
      <c r="C5" s="44"/>
      <c r="D5" s="44"/>
      <c r="E5" s="18">
        <v>2021</v>
      </c>
      <c r="F5" s="18">
        <v>2022</v>
      </c>
      <c r="G5" s="17">
        <v>2023</v>
      </c>
      <c r="H5" s="15">
        <v>2024</v>
      </c>
      <c r="I5" s="15">
        <v>2025</v>
      </c>
      <c r="J5" s="22">
        <v>2026</v>
      </c>
      <c r="K5" s="22">
        <v>2027</v>
      </c>
      <c r="L5" s="23">
        <v>2028</v>
      </c>
      <c r="M5" s="18" t="s">
        <v>10</v>
      </c>
      <c r="N5" s="1"/>
    </row>
    <row r="6" spans="1:21" x14ac:dyDescent="0.25">
      <c r="A6" s="16"/>
      <c r="B6" s="16"/>
      <c r="C6" s="47" t="s">
        <v>9</v>
      </c>
      <c r="D6" s="47"/>
      <c r="E6" s="34">
        <f t="shared" ref="E6:L6" si="0">E9+E12+E15+E18</f>
        <v>52029.89</v>
      </c>
      <c r="F6" s="34">
        <f t="shared" si="0"/>
        <v>62827.492999999995</v>
      </c>
      <c r="G6" s="34">
        <f t="shared" si="0"/>
        <v>78577.25</v>
      </c>
      <c r="H6" s="34">
        <f t="shared" si="0"/>
        <v>23653.85</v>
      </c>
      <c r="I6" s="34">
        <f t="shared" si="0"/>
        <v>55448.66</v>
      </c>
      <c r="J6" s="34">
        <f t="shared" si="0"/>
        <v>14694.740000000002</v>
      </c>
      <c r="K6" s="34">
        <f t="shared" si="0"/>
        <v>14673.740000000002</v>
      </c>
      <c r="L6" s="34">
        <f t="shared" si="0"/>
        <v>0</v>
      </c>
      <c r="M6" s="34">
        <f>M7+M8</f>
        <v>301905.63300000003</v>
      </c>
      <c r="N6" s="1"/>
    </row>
    <row r="7" spans="1:21" ht="36.75" customHeight="1" x14ac:dyDescent="0.25">
      <c r="A7" s="45" t="s">
        <v>1</v>
      </c>
      <c r="B7" s="45" t="s">
        <v>2</v>
      </c>
      <c r="C7" s="40" t="s">
        <v>6</v>
      </c>
      <c r="D7" s="2" t="s">
        <v>7</v>
      </c>
      <c r="E7" s="36">
        <f>E10+E13+E16+E19</f>
        <v>13802.57</v>
      </c>
      <c r="F7" s="36">
        <f>F10+F13+F16+F19</f>
        <v>12031.38</v>
      </c>
      <c r="G7" s="36">
        <f t="shared" ref="G7:L7" si="1">G10+G13+G16+G19</f>
        <v>15268.49</v>
      </c>
      <c r="H7" s="36">
        <f t="shared" si="1"/>
        <v>16321.28</v>
      </c>
      <c r="I7" s="37">
        <f>I10+I13+I16+I19</f>
        <v>20607.78</v>
      </c>
      <c r="J7" s="37">
        <f t="shared" ref="J7:K7" si="2">J10+J13+J16+J19</f>
        <v>14694.740000000002</v>
      </c>
      <c r="K7" s="37">
        <f t="shared" si="2"/>
        <v>14673.740000000002</v>
      </c>
      <c r="L7" s="36">
        <f t="shared" si="1"/>
        <v>0</v>
      </c>
      <c r="M7" s="36">
        <f t="shared" ref="M7:M13" si="3">SUM(E7:L7)</f>
        <v>107399.98000000001</v>
      </c>
      <c r="N7" s="1"/>
    </row>
    <row r="8" spans="1:21" ht="44.25" customHeight="1" x14ac:dyDescent="0.25">
      <c r="A8" s="45"/>
      <c r="B8" s="45"/>
      <c r="C8" s="40"/>
      <c r="D8" s="2" t="s">
        <v>8</v>
      </c>
      <c r="E8" s="36">
        <f>E11+E14+E17+E20</f>
        <v>38227.32</v>
      </c>
      <c r="F8" s="36">
        <f>F11+F14+F17+F20</f>
        <v>50796.112999999998</v>
      </c>
      <c r="G8" s="36">
        <f t="shared" ref="G8:L8" si="4">G11+G14+G17+G20</f>
        <v>63308.76</v>
      </c>
      <c r="H8" s="36">
        <f t="shared" si="4"/>
        <v>7332.57</v>
      </c>
      <c r="I8" s="37">
        <f>I11+I14+I17+I20</f>
        <v>34840.89</v>
      </c>
      <c r="J8" s="37">
        <f t="shared" ref="J8:K8" si="5">J11+J14+J17+J20</f>
        <v>0</v>
      </c>
      <c r="K8" s="37">
        <f t="shared" si="5"/>
        <v>0</v>
      </c>
      <c r="L8" s="36">
        <f t="shared" si="4"/>
        <v>0</v>
      </c>
      <c r="M8" s="36">
        <f t="shared" si="3"/>
        <v>194505.65299999999</v>
      </c>
      <c r="N8" s="1"/>
    </row>
    <row r="9" spans="1:21" ht="18.75" customHeight="1" x14ac:dyDescent="0.25">
      <c r="A9" s="45" t="s">
        <v>11</v>
      </c>
      <c r="B9" s="45" t="s">
        <v>39</v>
      </c>
      <c r="C9" s="46" t="s">
        <v>9</v>
      </c>
      <c r="D9" s="46"/>
      <c r="E9" s="38">
        <f t="shared" ref="E9:H9" si="6">SUM(E10:E11)</f>
        <v>6754.12</v>
      </c>
      <c r="F9" s="38">
        <f t="shared" si="6"/>
        <v>7304.2929999999997</v>
      </c>
      <c r="G9" s="38">
        <f t="shared" si="6"/>
        <v>12647.8</v>
      </c>
      <c r="H9" s="38">
        <f t="shared" si="6"/>
        <v>15222.86</v>
      </c>
      <c r="I9" s="39">
        <v>14618.14</v>
      </c>
      <c r="J9" s="38">
        <f t="shared" ref="J9:L9" si="7">SUM(J10:J11)</f>
        <v>12494.86</v>
      </c>
      <c r="K9" s="38">
        <f t="shared" si="7"/>
        <v>12494.86</v>
      </c>
      <c r="L9" s="38">
        <f t="shared" si="7"/>
        <v>0</v>
      </c>
      <c r="M9" s="34">
        <f t="shared" si="3"/>
        <v>81536.933000000005</v>
      </c>
      <c r="N9" s="1"/>
    </row>
    <row r="10" spans="1:21" ht="38.25" x14ac:dyDescent="0.25">
      <c r="A10" s="45"/>
      <c r="B10" s="45"/>
      <c r="C10" s="40" t="s">
        <v>6</v>
      </c>
      <c r="D10" s="2" t="s">
        <v>7</v>
      </c>
      <c r="E10" s="36">
        <v>6754.12</v>
      </c>
      <c r="F10" s="36">
        <v>7175.96</v>
      </c>
      <c r="G10" s="36">
        <v>12647.8</v>
      </c>
      <c r="H10" s="36">
        <v>15222.86</v>
      </c>
      <c r="I10" s="37">
        <v>13271.95</v>
      </c>
      <c r="J10" s="36">
        <v>12494.86</v>
      </c>
      <c r="K10" s="36">
        <v>12494.86</v>
      </c>
      <c r="L10" s="36">
        <v>0</v>
      </c>
      <c r="M10" s="36">
        <f t="shared" si="3"/>
        <v>80062.41</v>
      </c>
      <c r="N10" s="1"/>
    </row>
    <row r="11" spans="1:21" ht="40.5" customHeight="1" x14ac:dyDescent="0.25">
      <c r="A11" s="45"/>
      <c r="B11" s="45"/>
      <c r="C11" s="40"/>
      <c r="D11" s="2" t="s">
        <v>8</v>
      </c>
      <c r="E11" s="36">
        <v>0</v>
      </c>
      <c r="F11" s="36">
        <v>128.333</v>
      </c>
      <c r="G11" s="36">
        <v>0</v>
      </c>
      <c r="H11" s="36">
        <v>0</v>
      </c>
      <c r="I11" s="37">
        <v>1346.2</v>
      </c>
      <c r="J11" s="36">
        <v>0</v>
      </c>
      <c r="K11" s="36">
        <v>0</v>
      </c>
      <c r="L11" s="36">
        <v>0</v>
      </c>
      <c r="M11" s="36">
        <f t="shared" si="3"/>
        <v>1474.5330000000001</v>
      </c>
      <c r="N11" s="1"/>
      <c r="U11" s="6"/>
    </row>
    <row r="12" spans="1:21" ht="23.25" customHeight="1" x14ac:dyDescent="0.25">
      <c r="A12" s="40" t="s">
        <v>13</v>
      </c>
      <c r="B12" s="45" t="s">
        <v>14</v>
      </c>
      <c r="C12" s="46" t="s">
        <v>9</v>
      </c>
      <c r="D12" s="46"/>
      <c r="E12" s="34">
        <f>SUM(E13:E14)</f>
        <v>450</v>
      </c>
      <c r="F12" s="34">
        <f t="shared" ref="F12:L12" si="8">SUM(F13:F14)</f>
        <v>450.74</v>
      </c>
      <c r="G12" s="34">
        <f t="shared" si="8"/>
        <v>500</v>
      </c>
      <c r="H12" s="34">
        <f t="shared" si="8"/>
        <v>612.38</v>
      </c>
      <c r="I12" s="35">
        <f t="shared" si="8"/>
        <v>1007.3</v>
      </c>
      <c r="J12" s="34">
        <f t="shared" si="8"/>
        <v>600</v>
      </c>
      <c r="K12" s="34">
        <f t="shared" si="8"/>
        <v>600</v>
      </c>
      <c r="L12" s="34">
        <f t="shared" si="8"/>
        <v>0</v>
      </c>
      <c r="M12" s="34">
        <f t="shared" si="3"/>
        <v>4220.42</v>
      </c>
      <c r="N12" s="1"/>
    </row>
    <row r="13" spans="1:21" ht="38.25" x14ac:dyDescent="0.25">
      <c r="A13" s="40"/>
      <c r="B13" s="45"/>
      <c r="C13" s="40" t="s">
        <v>6</v>
      </c>
      <c r="D13" s="2" t="s">
        <v>7</v>
      </c>
      <c r="E13" s="36">
        <v>450</v>
      </c>
      <c r="F13" s="36">
        <v>450.74</v>
      </c>
      <c r="G13" s="36">
        <v>500</v>
      </c>
      <c r="H13" s="36">
        <v>612.38</v>
      </c>
      <c r="I13" s="37">
        <v>1007.3</v>
      </c>
      <c r="J13" s="36">
        <v>600</v>
      </c>
      <c r="K13" s="36">
        <v>600</v>
      </c>
      <c r="L13" s="36">
        <v>0</v>
      </c>
      <c r="M13" s="36">
        <f t="shared" si="3"/>
        <v>4220.42</v>
      </c>
      <c r="N13" s="1"/>
    </row>
    <row r="14" spans="1:21" ht="38.25" x14ac:dyDescent="0.25">
      <c r="A14" s="40"/>
      <c r="B14" s="45"/>
      <c r="C14" s="40"/>
      <c r="D14" s="2" t="s">
        <v>8</v>
      </c>
      <c r="E14" s="36">
        <v>0</v>
      </c>
      <c r="F14" s="36">
        <v>0</v>
      </c>
      <c r="G14" s="36">
        <v>0</v>
      </c>
      <c r="H14" s="36">
        <v>0</v>
      </c>
      <c r="I14" s="37">
        <v>0</v>
      </c>
      <c r="J14" s="36">
        <v>0</v>
      </c>
      <c r="K14" s="36">
        <v>0</v>
      </c>
      <c r="L14" s="36">
        <v>0</v>
      </c>
      <c r="M14" s="36">
        <f t="shared" ref="M14:M20" si="9">SUM(E14:I14)</f>
        <v>0</v>
      </c>
      <c r="N14" s="1"/>
    </row>
    <row r="15" spans="1:21" ht="16.5" customHeight="1" x14ac:dyDescent="0.25">
      <c r="A15" s="40" t="s">
        <v>15</v>
      </c>
      <c r="B15" s="45" t="s">
        <v>41</v>
      </c>
      <c r="C15" s="46" t="s">
        <v>9</v>
      </c>
      <c r="D15" s="46"/>
      <c r="E15" s="34">
        <f>SUM(E16:E17)</f>
        <v>44825.77</v>
      </c>
      <c r="F15" s="34">
        <f t="shared" ref="F15:L15" si="10">SUM(F16:F17)</f>
        <v>55057.229999999996</v>
      </c>
      <c r="G15" s="34">
        <f t="shared" si="10"/>
        <v>65429.450000000004</v>
      </c>
      <c r="H15" s="34">
        <f t="shared" si="10"/>
        <v>7798.61</v>
      </c>
      <c r="I15" s="34">
        <f t="shared" si="10"/>
        <v>39803.22</v>
      </c>
      <c r="J15" s="34">
        <f t="shared" si="10"/>
        <v>1579.88</v>
      </c>
      <c r="K15" s="34">
        <f t="shared" si="10"/>
        <v>1558.88</v>
      </c>
      <c r="L15" s="34">
        <f t="shared" si="10"/>
        <v>0</v>
      </c>
      <c r="M15" s="34">
        <f>SUM(E15:L15)</f>
        <v>216053.04</v>
      </c>
      <c r="N15" s="1"/>
    </row>
    <row r="16" spans="1:21" ht="28.5" customHeight="1" x14ac:dyDescent="0.25">
      <c r="A16" s="40"/>
      <c r="B16" s="45"/>
      <c r="C16" s="40" t="s">
        <v>6</v>
      </c>
      <c r="D16" s="2" t="s">
        <v>7</v>
      </c>
      <c r="E16" s="36">
        <v>6598.45</v>
      </c>
      <c r="F16" s="36">
        <v>4389.45</v>
      </c>
      <c r="G16" s="37">
        <v>2120.69</v>
      </c>
      <c r="H16" s="37">
        <v>466.04</v>
      </c>
      <c r="I16" s="37">
        <v>6308.53</v>
      </c>
      <c r="J16" s="37">
        <v>1579.88</v>
      </c>
      <c r="K16" s="36">
        <v>1558.88</v>
      </c>
      <c r="L16" s="36"/>
      <c r="M16" s="36">
        <f>SUM(E16:L16)</f>
        <v>23021.920000000002</v>
      </c>
      <c r="N16" s="1"/>
    </row>
    <row r="17" spans="1:14" ht="25.5" x14ac:dyDescent="0.25">
      <c r="A17" s="40"/>
      <c r="B17" s="45"/>
      <c r="C17" s="40"/>
      <c r="D17" s="2" t="s">
        <v>40</v>
      </c>
      <c r="E17" s="36">
        <v>38227.32</v>
      </c>
      <c r="F17" s="36">
        <v>50667.78</v>
      </c>
      <c r="G17" s="36">
        <v>63308.76</v>
      </c>
      <c r="H17" s="36">
        <v>7332.57</v>
      </c>
      <c r="I17" s="37">
        <v>33494.69</v>
      </c>
      <c r="J17" s="36">
        <v>0</v>
      </c>
      <c r="K17" s="36">
        <v>0</v>
      </c>
      <c r="L17" s="36">
        <v>0</v>
      </c>
      <c r="M17" s="36">
        <f>SUM(E17:L17)</f>
        <v>193031.12000000002</v>
      </c>
      <c r="N17" s="1"/>
    </row>
    <row r="18" spans="1:14" ht="18" customHeight="1" x14ac:dyDescent="0.25">
      <c r="A18" s="40" t="s">
        <v>31</v>
      </c>
      <c r="B18" s="41" t="s">
        <v>32</v>
      </c>
      <c r="C18" s="46" t="s">
        <v>9</v>
      </c>
      <c r="D18" s="46"/>
      <c r="E18" s="34">
        <f t="shared" ref="E18:L18" si="11">SUM(E19:E20)</f>
        <v>0</v>
      </c>
      <c r="F18" s="34">
        <f t="shared" si="11"/>
        <v>15.23</v>
      </c>
      <c r="G18" s="34">
        <f t="shared" si="11"/>
        <v>0</v>
      </c>
      <c r="H18" s="34">
        <f t="shared" si="11"/>
        <v>20</v>
      </c>
      <c r="I18" s="35">
        <f t="shared" si="11"/>
        <v>20</v>
      </c>
      <c r="J18" s="34">
        <f t="shared" si="11"/>
        <v>20</v>
      </c>
      <c r="K18" s="34">
        <f t="shared" si="11"/>
        <v>20</v>
      </c>
      <c r="L18" s="34">
        <f t="shared" si="11"/>
        <v>0</v>
      </c>
      <c r="M18" s="34">
        <f>SUM(E18:L18)</f>
        <v>95.23</v>
      </c>
      <c r="N18" s="1"/>
    </row>
    <row r="19" spans="1:14" ht="38.25" x14ac:dyDescent="0.25">
      <c r="A19" s="40"/>
      <c r="B19" s="42"/>
      <c r="C19" s="40" t="s">
        <v>6</v>
      </c>
      <c r="D19" s="2" t="s">
        <v>7</v>
      </c>
      <c r="E19" s="36">
        <v>0</v>
      </c>
      <c r="F19" s="36">
        <v>15.23</v>
      </c>
      <c r="G19" s="36">
        <v>0</v>
      </c>
      <c r="H19" s="36">
        <v>20</v>
      </c>
      <c r="I19" s="37">
        <v>20</v>
      </c>
      <c r="J19" s="36">
        <v>20</v>
      </c>
      <c r="K19" s="36">
        <v>20</v>
      </c>
      <c r="L19" s="36">
        <v>0</v>
      </c>
      <c r="M19" s="36">
        <f>SUM(E19:L19)</f>
        <v>95.23</v>
      </c>
      <c r="N19" s="1"/>
    </row>
    <row r="20" spans="1:14" ht="27" customHeight="1" x14ac:dyDescent="0.25">
      <c r="A20" s="40"/>
      <c r="B20" s="43"/>
      <c r="C20" s="40"/>
      <c r="D20" s="2" t="s">
        <v>40</v>
      </c>
      <c r="E20" s="36">
        <v>0</v>
      </c>
      <c r="F20" s="36">
        <v>0</v>
      </c>
      <c r="G20" s="36">
        <v>0</v>
      </c>
      <c r="H20" s="36">
        <v>0</v>
      </c>
      <c r="I20" s="37">
        <v>0</v>
      </c>
      <c r="J20" s="36">
        <v>0</v>
      </c>
      <c r="K20" s="36">
        <v>0</v>
      </c>
      <c r="L20" s="36">
        <v>0</v>
      </c>
      <c r="M20" s="36">
        <f t="shared" si="9"/>
        <v>0</v>
      </c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9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9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9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9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9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9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9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9"/>
      <c r="J28" s="1"/>
      <c r="K28" s="1"/>
      <c r="L28" s="1"/>
      <c r="M28" s="1"/>
      <c r="N28" s="1"/>
    </row>
  </sheetData>
  <mergeCells count="27">
    <mergeCell ref="H1:M1"/>
    <mergeCell ref="C15:D15"/>
    <mergeCell ref="A15:A17"/>
    <mergeCell ref="B15:B17"/>
    <mergeCell ref="C18:D18"/>
    <mergeCell ref="H2:M2"/>
    <mergeCell ref="D3:I3"/>
    <mergeCell ref="C13:C14"/>
    <mergeCell ref="C10:C11"/>
    <mergeCell ref="E4:M4"/>
    <mergeCell ref="C12:D12"/>
    <mergeCell ref="C19:C20"/>
    <mergeCell ref="B18:B20"/>
    <mergeCell ref="A18:A20"/>
    <mergeCell ref="A4:A5"/>
    <mergeCell ref="B4:B5"/>
    <mergeCell ref="A7:A8"/>
    <mergeCell ref="B7:B8"/>
    <mergeCell ref="C4:D5"/>
    <mergeCell ref="A9:A11"/>
    <mergeCell ref="B9:B11"/>
    <mergeCell ref="C9:D9"/>
    <mergeCell ref="C6:D6"/>
    <mergeCell ref="C7:C8"/>
    <mergeCell ref="A12:A14"/>
    <mergeCell ref="B12:B14"/>
    <mergeCell ref="C16:C17"/>
  </mergeCells>
  <pageMargins left="0.23622047244094491" right="0.23622047244094491" top="0.55118110236220474" bottom="0.74803149606299213" header="0.31496062992125984" footer="0.31496062992125984"/>
  <pageSetup paperSize="9" scale="8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4A30-FFA3-4A28-9059-E94DA6D73460}">
  <sheetPr>
    <pageSetUpPr fitToPage="1"/>
  </sheetPr>
  <dimension ref="A1:M1661"/>
  <sheetViews>
    <sheetView tabSelected="1" topLeftCell="A4" workbookViewId="0">
      <selection activeCell="A11" sqref="A11:C11"/>
    </sheetView>
  </sheetViews>
  <sheetFormatPr defaultRowHeight="15" x14ac:dyDescent="0.25"/>
  <cols>
    <col min="1" max="1" width="5.28515625" customWidth="1"/>
    <col min="3" max="3" width="44.7109375" customWidth="1"/>
    <col min="4" max="4" width="9.7109375" bestFit="1" customWidth="1"/>
    <col min="5" max="5" width="9.28515625" customWidth="1"/>
    <col min="6" max="6" width="10.140625" customWidth="1"/>
    <col min="7" max="7" width="8.7109375" customWidth="1"/>
    <col min="8" max="8" width="9.140625" customWidth="1"/>
    <col min="9" max="9" width="8.85546875" style="3" customWidth="1"/>
    <col min="10" max="10" width="9.42578125" customWidth="1"/>
    <col min="11" max="11" width="8.7109375" customWidth="1"/>
    <col min="12" max="12" width="11.42578125" customWidth="1"/>
  </cols>
  <sheetData>
    <row r="1" spans="1:12" x14ac:dyDescent="0.25">
      <c r="E1" s="63" t="s">
        <v>54</v>
      </c>
      <c r="F1" s="63"/>
      <c r="G1" s="63"/>
      <c r="H1" s="63"/>
      <c r="I1" s="63"/>
      <c r="J1" s="63"/>
      <c r="K1" s="63"/>
      <c r="L1" s="63"/>
    </row>
    <row r="2" spans="1:12" ht="13.5" customHeight="1" x14ac:dyDescent="0.25">
      <c r="E2" s="63"/>
      <c r="F2" s="63"/>
      <c r="G2" s="63"/>
      <c r="H2" s="63"/>
      <c r="I2" s="63"/>
      <c r="J2" s="63"/>
      <c r="K2" s="63"/>
      <c r="L2" s="63"/>
    </row>
    <row r="3" spans="1:12" ht="15.75" hidden="1" x14ac:dyDescent="0.25">
      <c r="A3" s="64" t="s">
        <v>18</v>
      </c>
      <c r="B3" s="64"/>
      <c r="C3" s="64"/>
      <c r="D3" s="64"/>
      <c r="E3" s="64"/>
      <c r="F3" s="64"/>
      <c r="G3" s="64"/>
      <c r="H3" s="64"/>
      <c r="I3" s="64"/>
      <c r="J3" s="64"/>
      <c r="K3" s="5"/>
      <c r="L3" s="4"/>
    </row>
    <row r="4" spans="1:12" ht="9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5"/>
      <c r="L4" s="5"/>
    </row>
    <row r="5" spans="1:12" ht="4.5" customHeight="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5"/>
      <c r="L5" s="4"/>
    </row>
    <row r="6" spans="1:12" ht="15.75" hidden="1" x14ac:dyDescent="0.25">
      <c r="A6" s="4"/>
      <c r="B6" s="4"/>
      <c r="C6" s="4"/>
      <c r="D6" s="4"/>
      <c r="E6" s="4"/>
      <c r="F6" s="4"/>
      <c r="G6" s="4"/>
      <c r="H6" s="7"/>
      <c r="I6" s="4"/>
      <c r="J6" s="4"/>
      <c r="K6" s="4"/>
      <c r="L6" s="4"/>
    </row>
    <row r="7" spans="1:12" ht="15" customHeight="1" x14ac:dyDescent="0.25">
      <c r="A7" s="69" t="s">
        <v>19</v>
      </c>
      <c r="B7" s="69"/>
      <c r="C7" s="69"/>
      <c r="D7" s="65" t="s">
        <v>20</v>
      </c>
      <c r="E7" s="65"/>
      <c r="F7" s="65"/>
      <c r="G7" s="65"/>
      <c r="H7" s="65"/>
      <c r="I7" s="65"/>
      <c r="J7" s="65"/>
      <c r="K7" s="65"/>
      <c r="L7" s="65"/>
    </row>
    <row r="8" spans="1:12" ht="12.75" customHeight="1" x14ac:dyDescent="0.25">
      <c r="A8" s="69"/>
      <c r="B8" s="69"/>
      <c r="C8" s="69"/>
      <c r="D8" s="65"/>
      <c r="E8" s="65"/>
      <c r="F8" s="65"/>
      <c r="G8" s="65"/>
      <c r="H8" s="65"/>
      <c r="I8" s="65"/>
      <c r="J8" s="65"/>
      <c r="K8" s="65"/>
      <c r="L8" s="65"/>
    </row>
    <row r="9" spans="1:12" ht="15" hidden="1" customHeight="1" x14ac:dyDescent="0.25">
      <c r="A9" s="69"/>
      <c r="B9" s="69"/>
      <c r="C9" s="69"/>
      <c r="D9" s="65"/>
      <c r="E9" s="65"/>
      <c r="F9" s="65"/>
      <c r="G9" s="65"/>
      <c r="H9" s="65"/>
      <c r="I9" s="65"/>
      <c r="J9" s="65"/>
      <c r="K9" s="65"/>
      <c r="L9" s="65"/>
    </row>
    <row r="10" spans="1:12" x14ac:dyDescent="0.25">
      <c r="A10" s="69"/>
      <c r="B10" s="69"/>
      <c r="C10" s="69"/>
      <c r="D10" s="9">
        <v>2021</v>
      </c>
      <c r="E10" s="9">
        <v>2022</v>
      </c>
      <c r="F10" s="11">
        <v>2023</v>
      </c>
      <c r="G10" s="14">
        <v>2024</v>
      </c>
      <c r="H10" s="12">
        <v>2025</v>
      </c>
      <c r="I10" s="13">
        <v>2026</v>
      </c>
      <c r="J10" s="13">
        <v>2027</v>
      </c>
      <c r="K10" s="10">
        <v>2028</v>
      </c>
      <c r="L10" s="9" t="s">
        <v>10</v>
      </c>
    </row>
    <row r="11" spans="1:12" ht="36" customHeight="1" x14ac:dyDescent="0.25">
      <c r="A11" s="66" t="s">
        <v>17</v>
      </c>
      <c r="B11" s="67"/>
      <c r="C11" s="68"/>
      <c r="D11" s="24">
        <f>D12+D15+D18</f>
        <v>52029.890000000007</v>
      </c>
      <c r="E11" s="24">
        <f t="shared" ref="E11:K11" si="0">E12+E15+E18+E31</f>
        <v>62827.49</v>
      </c>
      <c r="F11" s="24">
        <f t="shared" si="0"/>
        <v>78577.25</v>
      </c>
      <c r="G11" s="24">
        <f t="shared" si="0"/>
        <v>23653.85</v>
      </c>
      <c r="H11" s="24">
        <f t="shared" si="0"/>
        <v>55448.66</v>
      </c>
      <c r="I11" s="24">
        <f t="shared" si="0"/>
        <v>14694.740000000002</v>
      </c>
      <c r="J11" s="24">
        <f t="shared" si="0"/>
        <v>14673.740000000002</v>
      </c>
      <c r="K11" s="24">
        <f t="shared" si="0"/>
        <v>0</v>
      </c>
      <c r="L11" s="25">
        <f t="shared" ref="L11:L19" si="1">SUM(D11:K11)</f>
        <v>301905.62</v>
      </c>
    </row>
    <row r="12" spans="1:12" ht="29.25" customHeight="1" x14ac:dyDescent="0.25">
      <c r="A12" s="70" t="s">
        <v>21</v>
      </c>
      <c r="B12" s="71" t="s">
        <v>12</v>
      </c>
      <c r="C12" s="71"/>
      <c r="D12" s="24">
        <f t="shared" ref="D12:K12" si="2">SUM(D13:D14)</f>
        <v>6754.12</v>
      </c>
      <c r="E12" s="24">
        <f t="shared" si="2"/>
        <v>7304.29</v>
      </c>
      <c r="F12" s="24">
        <f t="shared" si="2"/>
        <v>12647.8</v>
      </c>
      <c r="G12" s="24">
        <f t="shared" si="2"/>
        <v>15222.86</v>
      </c>
      <c r="H12" s="24">
        <f t="shared" si="2"/>
        <v>14618.140000000001</v>
      </c>
      <c r="I12" s="24">
        <f t="shared" si="2"/>
        <v>12494.86</v>
      </c>
      <c r="J12" s="24">
        <f t="shared" si="2"/>
        <v>12494.86</v>
      </c>
      <c r="K12" s="24">
        <f t="shared" si="2"/>
        <v>0</v>
      </c>
      <c r="L12" s="25">
        <f t="shared" si="1"/>
        <v>81536.930000000008</v>
      </c>
    </row>
    <row r="13" spans="1:12" ht="42.75" customHeight="1" x14ac:dyDescent="0.25">
      <c r="A13" s="70"/>
      <c r="B13" s="72" t="s">
        <v>55</v>
      </c>
      <c r="C13" s="72"/>
      <c r="D13" s="26">
        <v>6754.12</v>
      </c>
      <c r="E13" s="26">
        <v>7175.96</v>
      </c>
      <c r="F13" s="26">
        <v>12647.8</v>
      </c>
      <c r="G13" s="26">
        <v>0</v>
      </c>
      <c r="H13" s="26">
        <v>1346.2</v>
      </c>
      <c r="I13" s="26">
        <v>0</v>
      </c>
      <c r="J13" s="26">
        <v>0</v>
      </c>
      <c r="K13" s="26">
        <v>0</v>
      </c>
      <c r="L13" s="27">
        <f t="shared" si="1"/>
        <v>27924.079999999998</v>
      </c>
    </row>
    <row r="14" spans="1:12" ht="28.5" customHeight="1" x14ac:dyDescent="0.25">
      <c r="A14" s="70"/>
      <c r="B14" s="72" t="s">
        <v>45</v>
      </c>
      <c r="C14" s="72"/>
      <c r="D14" s="26">
        <v>0</v>
      </c>
      <c r="E14" s="26">
        <v>128.33000000000001</v>
      </c>
      <c r="F14" s="26">
        <v>0</v>
      </c>
      <c r="G14" s="26">
        <v>15222.86</v>
      </c>
      <c r="H14" s="26">
        <v>13271.94</v>
      </c>
      <c r="I14" s="26">
        <v>12494.86</v>
      </c>
      <c r="J14" s="26">
        <v>12494.86</v>
      </c>
      <c r="K14" s="26">
        <v>0</v>
      </c>
      <c r="L14" s="26">
        <f t="shared" si="1"/>
        <v>53612.850000000006</v>
      </c>
    </row>
    <row r="15" spans="1:12" ht="21.75" customHeight="1" x14ac:dyDescent="0.25">
      <c r="A15" s="60" t="s">
        <v>22</v>
      </c>
      <c r="B15" s="59" t="s">
        <v>29</v>
      </c>
      <c r="C15" s="59"/>
      <c r="D15" s="24">
        <f t="shared" ref="D15:K15" si="3">SUM(D16:D17)</f>
        <v>450</v>
      </c>
      <c r="E15" s="24">
        <f t="shared" si="3"/>
        <v>450.74</v>
      </c>
      <c r="F15" s="24">
        <f t="shared" si="3"/>
        <v>500</v>
      </c>
      <c r="G15" s="24">
        <f t="shared" si="3"/>
        <v>612.38</v>
      </c>
      <c r="H15" s="24">
        <f t="shared" si="3"/>
        <v>1007.3</v>
      </c>
      <c r="I15" s="24">
        <f t="shared" si="3"/>
        <v>600</v>
      </c>
      <c r="J15" s="24">
        <f t="shared" si="3"/>
        <v>600</v>
      </c>
      <c r="K15" s="24">
        <f t="shared" si="3"/>
        <v>0</v>
      </c>
      <c r="L15" s="25">
        <f t="shared" si="1"/>
        <v>4220.42</v>
      </c>
    </row>
    <row r="16" spans="1:12" ht="31.5" customHeight="1" x14ac:dyDescent="0.25">
      <c r="A16" s="61"/>
      <c r="B16" s="45" t="s">
        <v>23</v>
      </c>
      <c r="C16" s="45"/>
      <c r="D16" s="26">
        <v>300</v>
      </c>
      <c r="E16" s="26">
        <v>300.74</v>
      </c>
      <c r="F16" s="26">
        <v>350</v>
      </c>
      <c r="G16" s="26">
        <v>462.38</v>
      </c>
      <c r="H16" s="26">
        <v>857.3</v>
      </c>
      <c r="I16" s="26">
        <v>450</v>
      </c>
      <c r="J16" s="26">
        <v>450</v>
      </c>
      <c r="K16" s="28">
        <v>0</v>
      </c>
      <c r="L16" s="29">
        <f t="shared" si="1"/>
        <v>3170.42</v>
      </c>
    </row>
    <row r="17" spans="1:12" ht="29.25" customHeight="1" x14ac:dyDescent="0.25">
      <c r="A17" s="62"/>
      <c r="B17" s="45" t="s">
        <v>24</v>
      </c>
      <c r="C17" s="45"/>
      <c r="D17" s="26">
        <v>150</v>
      </c>
      <c r="E17" s="28">
        <v>150</v>
      </c>
      <c r="F17" s="26">
        <v>150</v>
      </c>
      <c r="G17" s="26">
        <v>150</v>
      </c>
      <c r="H17" s="26">
        <v>150</v>
      </c>
      <c r="I17" s="26">
        <v>150</v>
      </c>
      <c r="J17" s="26">
        <v>150</v>
      </c>
      <c r="K17" s="28">
        <v>0</v>
      </c>
      <c r="L17" s="29">
        <f t="shared" si="1"/>
        <v>1050</v>
      </c>
    </row>
    <row r="18" spans="1:12" ht="31.5" customHeight="1" x14ac:dyDescent="0.25">
      <c r="A18" s="60" t="s">
        <v>25</v>
      </c>
      <c r="B18" s="59" t="s">
        <v>26</v>
      </c>
      <c r="C18" s="59"/>
      <c r="D18" s="24">
        <f>SUM(D19:D30)</f>
        <v>44825.770000000004</v>
      </c>
      <c r="E18" s="24">
        <f t="shared" ref="E18" si="4">SUM(E19:E30)</f>
        <v>55057.229999999996</v>
      </c>
      <c r="F18" s="24">
        <f t="shared" ref="F18:K18" si="5">SUM(F19:F30)</f>
        <v>65429.45</v>
      </c>
      <c r="G18" s="24">
        <f t="shared" si="5"/>
        <v>7798.61</v>
      </c>
      <c r="H18" s="24">
        <f t="shared" si="5"/>
        <v>39803.22</v>
      </c>
      <c r="I18" s="24">
        <f t="shared" si="5"/>
        <v>1579.88</v>
      </c>
      <c r="J18" s="24">
        <f t="shared" si="5"/>
        <v>1558.88</v>
      </c>
      <c r="K18" s="24">
        <f t="shared" si="5"/>
        <v>0</v>
      </c>
      <c r="L18" s="30">
        <f t="shared" si="1"/>
        <v>216053.04</v>
      </c>
    </row>
    <row r="19" spans="1:12" x14ac:dyDescent="0.25">
      <c r="A19" s="61"/>
      <c r="B19" s="45" t="s">
        <v>42</v>
      </c>
      <c r="C19" s="45"/>
      <c r="D19" s="31">
        <v>410.6</v>
      </c>
      <c r="E19" s="32">
        <v>0</v>
      </c>
      <c r="F19" s="26">
        <v>0</v>
      </c>
      <c r="G19" s="26">
        <v>0</v>
      </c>
      <c r="H19" s="26">
        <v>0</v>
      </c>
      <c r="I19" s="28">
        <v>0</v>
      </c>
      <c r="J19" s="28">
        <v>0</v>
      </c>
      <c r="K19" s="28">
        <v>0</v>
      </c>
      <c r="L19" s="29">
        <f t="shared" si="1"/>
        <v>410.6</v>
      </c>
    </row>
    <row r="20" spans="1:12" x14ac:dyDescent="0.25">
      <c r="A20" s="61"/>
      <c r="B20" s="50" t="s">
        <v>49</v>
      </c>
      <c r="C20" s="51"/>
      <c r="D20" s="31">
        <v>0</v>
      </c>
      <c r="E20" s="32">
        <v>200</v>
      </c>
      <c r="F20" s="26">
        <v>15</v>
      </c>
      <c r="G20" s="26">
        <v>200</v>
      </c>
      <c r="H20" s="26">
        <v>600</v>
      </c>
      <c r="I20" s="26">
        <v>579.88</v>
      </c>
      <c r="J20" s="26">
        <v>558.88</v>
      </c>
      <c r="K20" s="26">
        <v>0</v>
      </c>
      <c r="L20" s="29">
        <f t="shared" ref="L20:L30" si="6">SUM(D20:K20)</f>
        <v>2153.7600000000002</v>
      </c>
    </row>
    <row r="21" spans="1:12" ht="31.5" customHeight="1" x14ac:dyDescent="0.25">
      <c r="A21" s="61"/>
      <c r="B21" s="50" t="s">
        <v>53</v>
      </c>
      <c r="C21" s="51"/>
      <c r="D21" s="31">
        <v>0</v>
      </c>
      <c r="E21" s="31">
        <v>0</v>
      </c>
      <c r="F21" s="31">
        <v>0</v>
      </c>
      <c r="G21" s="31">
        <v>0</v>
      </c>
      <c r="H21" s="26">
        <v>20394.689999999999</v>
      </c>
      <c r="I21" s="26">
        <v>0</v>
      </c>
      <c r="J21" s="26">
        <v>0</v>
      </c>
      <c r="K21" s="26">
        <v>0</v>
      </c>
      <c r="L21" s="29">
        <f t="shared" si="6"/>
        <v>20394.689999999999</v>
      </c>
    </row>
    <row r="22" spans="1:12" ht="42" customHeight="1" x14ac:dyDescent="0.25">
      <c r="A22" s="61"/>
      <c r="B22" s="50" t="s">
        <v>52</v>
      </c>
      <c r="C22" s="51"/>
      <c r="D22" s="31">
        <v>7875.08</v>
      </c>
      <c r="E22" s="32">
        <v>8454.5300000000007</v>
      </c>
      <c r="F22" s="26">
        <v>7135.81</v>
      </c>
      <c r="G22" s="26">
        <v>0</v>
      </c>
      <c r="H22" s="26">
        <v>1296.93</v>
      </c>
      <c r="I22" s="26">
        <v>0</v>
      </c>
      <c r="J22" s="26">
        <v>0</v>
      </c>
      <c r="K22" s="28">
        <v>0</v>
      </c>
      <c r="L22" s="29">
        <f t="shared" si="6"/>
        <v>24762.350000000002</v>
      </c>
    </row>
    <row r="23" spans="1:12" ht="42.75" customHeight="1" x14ac:dyDescent="0.25">
      <c r="A23" s="61"/>
      <c r="B23" s="45" t="s">
        <v>51</v>
      </c>
      <c r="C23" s="45"/>
      <c r="D23" s="31">
        <v>5282.66</v>
      </c>
      <c r="E23" s="32">
        <v>2578.6999999999998</v>
      </c>
      <c r="F23" s="26">
        <v>2105.69</v>
      </c>
      <c r="G23" s="26">
        <v>266.04000000000002</v>
      </c>
      <c r="H23" s="26">
        <v>4411.6000000000004</v>
      </c>
      <c r="I23" s="26">
        <v>1000</v>
      </c>
      <c r="J23" s="26">
        <v>1000</v>
      </c>
      <c r="K23" s="28">
        <v>0</v>
      </c>
      <c r="L23" s="29">
        <f t="shared" si="6"/>
        <v>16644.690000000002</v>
      </c>
    </row>
    <row r="24" spans="1:12" ht="44.25" customHeight="1" x14ac:dyDescent="0.25">
      <c r="A24" s="61"/>
      <c r="B24" s="45" t="s">
        <v>27</v>
      </c>
      <c r="C24" s="45"/>
      <c r="D24" s="31">
        <v>1797</v>
      </c>
      <c r="E24" s="32">
        <v>11900</v>
      </c>
      <c r="F24" s="26">
        <v>50297</v>
      </c>
      <c r="G24" s="26">
        <v>900</v>
      </c>
      <c r="H24" s="26">
        <v>0</v>
      </c>
      <c r="I24" s="26">
        <v>0</v>
      </c>
      <c r="J24" s="26">
        <v>0</v>
      </c>
      <c r="K24" s="28">
        <v>0</v>
      </c>
      <c r="L24" s="29">
        <f t="shared" si="6"/>
        <v>64894</v>
      </c>
    </row>
    <row r="25" spans="1:12" ht="35.25" customHeight="1" x14ac:dyDescent="0.25">
      <c r="A25" s="61"/>
      <c r="B25" s="50" t="s">
        <v>43</v>
      </c>
      <c r="C25" s="51"/>
      <c r="D25" s="31">
        <v>1315.79</v>
      </c>
      <c r="E25" s="32">
        <v>1610.75</v>
      </c>
      <c r="F25" s="26">
        <v>0</v>
      </c>
      <c r="G25" s="26">
        <v>0</v>
      </c>
      <c r="H25" s="26">
        <v>0</v>
      </c>
      <c r="I25" s="28">
        <v>0</v>
      </c>
      <c r="J25" s="28">
        <v>0</v>
      </c>
      <c r="K25" s="28">
        <v>0</v>
      </c>
      <c r="L25" s="29">
        <f t="shared" si="6"/>
        <v>2926.54</v>
      </c>
    </row>
    <row r="26" spans="1:12" ht="30" customHeight="1" x14ac:dyDescent="0.25">
      <c r="A26" s="61"/>
      <c r="B26" s="50" t="s">
        <v>50</v>
      </c>
      <c r="C26" s="51"/>
      <c r="D26" s="31">
        <v>0</v>
      </c>
      <c r="E26" s="31">
        <v>0</v>
      </c>
      <c r="F26" s="31">
        <v>0</v>
      </c>
      <c r="G26" s="31">
        <v>0</v>
      </c>
      <c r="H26" s="26">
        <v>13100</v>
      </c>
      <c r="I26" s="28">
        <v>0</v>
      </c>
      <c r="J26" s="28">
        <v>0</v>
      </c>
      <c r="K26" s="28">
        <v>0</v>
      </c>
      <c r="L26" s="29">
        <f t="shared" si="6"/>
        <v>13100</v>
      </c>
    </row>
    <row r="27" spans="1:12" x14ac:dyDescent="0.25">
      <c r="A27" s="61"/>
      <c r="B27" s="50" t="s">
        <v>48</v>
      </c>
      <c r="C27" s="51"/>
      <c r="D27" s="31">
        <v>0</v>
      </c>
      <c r="E27" s="32">
        <v>0</v>
      </c>
      <c r="F27" s="26">
        <v>0</v>
      </c>
      <c r="G27" s="26">
        <v>6432.57</v>
      </c>
      <c r="H27" s="26">
        <v>0</v>
      </c>
      <c r="I27" s="28">
        <v>0</v>
      </c>
      <c r="J27" s="28">
        <v>0</v>
      </c>
      <c r="K27" s="28">
        <v>0</v>
      </c>
      <c r="L27" s="29">
        <f t="shared" si="6"/>
        <v>6432.57</v>
      </c>
    </row>
    <row r="28" spans="1:12" x14ac:dyDescent="0.25">
      <c r="A28" s="61"/>
      <c r="B28" s="50" t="s">
        <v>30</v>
      </c>
      <c r="C28" s="51"/>
      <c r="D28" s="31">
        <v>25000</v>
      </c>
      <c r="E28" s="32">
        <v>30313.25</v>
      </c>
      <c r="F28" s="26">
        <v>0</v>
      </c>
      <c r="G28" s="26">
        <v>0</v>
      </c>
      <c r="H28" s="26">
        <v>0</v>
      </c>
      <c r="I28" s="28">
        <v>0</v>
      </c>
      <c r="J28" s="28">
        <v>0</v>
      </c>
      <c r="K28" s="28">
        <v>0</v>
      </c>
      <c r="L28" s="29">
        <f t="shared" si="6"/>
        <v>55313.25</v>
      </c>
    </row>
    <row r="29" spans="1:12" x14ac:dyDescent="0.25">
      <c r="A29" s="61"/>
      <c r="B29" s="50" t="s">
        <v>46</v>
      </c>
      <c r="C29" s="51"/>
      <c r="D29" s="31">
        <v>0</v>
      </c>
      <c r="E29" s="32">
        <v>0</v>
      </c>
      <c r="F29" s="26">
        <v>5875.95</v>
      </c>
      <c r="G29" s="26">
        <v>0</v>
      </c>
      <c r="H29" s="26">
        <v>0</v>
      </c>
      <c r="I29" s="28">
        <v>0</v>
      </c>
      <c r="J29" s="28">
        <v>0</v>
      </c>
      <c r="K29" s="28">
        <v>0</v>
      </c>
      <c r="L29" s="29">
        <f t="shared" si="6"/>
        <v>5875.95</v>
      </c>
    </row>
    <row r="30" spans="1:12" x14ac:dyDescent="0.25">
      <c r="A30" s="62"/>
      <c r="B30" s="50" t="s">
        <v>28</v>
      </c>
      <c r="C30" s="51"/>
      <c r="D30" s="31">
        <v>3144.64</v>
      </c>
      <c r="E30" s="32">
        <v>0</v>
      </c>
      <c r="F30" s="26">
        <v>0</v>
      </c>
      <c r="G30" s="26">
        <v>0</v>
      </c>
      <c r="H30" s="26">
        <v>0</v>
      </c>
      <c r="I30" s="28">
        <v>0</v>
      </c>
      <c r="J30" s="28">
        <v>0</v>
      </c>
      <c r="K30" s="28">
        <v>0</v>
      </c>
      <c r="L30" s="29">
        <f t="shared" si="6"/>
        <v>3144.64</v>
      </c>
    </row>
    <row r="31" spans="1:12" ht="15" customHeight="1" x14ac:dyDescent="0.25">
      <c r="A31" s="57" t="s">
        <v>31</v>
      </c>
      <c r="B31" s="54" t="s">
        <v>32</v>
      </c>
      <c r="C31" s="55"/>
      <c r="D31" s="24">
        <v>0</v>
      </c>
      <c r="E31" s="24">
        <f>SUM(E32:E38)</f>
        <v>15.23</v>
      </c>
      <c r="F31" s="24">
        <f>SUM(F32:F38)</f>
        <v>0</v>
      </c>
      <c r="G31" s="24">
        <f>SUM(G32:G38)</f>
        <v>20</v>
      </c>
      <c r="H31" s="24">
        <f>SUM(H32:H38)</f>
        <v>20</v>
      </c>
      <c r="I31" s="24">
        <f>SUM(I32:I38)</f>
        <v>20</v>
      </c>
      <c r="J31" s="24">
        <v>20</v>
      </c>
      <c r="K31" s="24">
        <f>SUM(K32:K38)</f>
        <v>0</v>
      </c>
      <c r="L31" s="30">
        <f>SUM(D31:K31)</f>
        <v>95.23</v>
      </c>
    </row>
    <row r="32" spans="1:12" ht="11.25" customHeight="1" x14ac:dyDescent="0.25">
      <c r="A32" s="58"/>
      <c r="B32" s="50" t="s">
        <v>44</v>
      </c>
      <c r="C32" s="51"/>
      <c r="D32" s="26">
        <v>0</v>
      </c>
      <c r="E32" s="26">
        <v>15.23</v>
      </c>
      <c r="F32" s="26">
        <v>0</v>
      </c>
      <c r="G32" s="26">
        <v>20</v>
      </c>
      <c r="H32" s="26">
        <v>20</v>
      </c>
      <c r="I32" s="26">
        <v>20</v>
      </c>
      <c r="J32" s="26">
        <v>0</v>
      </c>
      <c r="K32" s="26">
        <v>0</v>
      </c>
      <c r="L32" s="29">
        <f t="shared" ref="L32:L38" si="7">SUM(D32:H32)</f>
        <v>55.230000000000004</v>
      </c>
    </row>
    <row r="33" spans="1:12" ht="2.25" hidden="1" customHeight="1" x14ac:dyDescent="0.25">
      <c r="A33" s="58"/>
      <c r="B33" s="56" t="s">
        <v>33</v>
      </c>
      <c r="C33" s="56"/>
      <c r="D33" s="33">
        <v>0</v>
      </c>
      <c r="E33" s="33"/>
      <c r="F33" s="33"/>
      <c r="G33" s="33"/>
      <c r="H33" s="33"/>
      <c r="I33" s="33"/>
      <c r="J33" s="33"/>
      <c r="K33" s="33"/>
      <c r="L33" s="29">
        <f t="shared" si="7"/>
        <v>0</v>
      </c>
    </row>
    <row r="34" spans="1:12" ht="18.75" customHeight="1" x14ac:dyDescent="0.25">
      <c r="A34" s="58"/>
      <c r="B34" s="56" t="s">
        <v>34</v>
      </c>
      <c r="C34" s="56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9">
        <f t="shared" si="7"/>
        <v>0</v>
      </c>
    </row>
    <row r="35" spans="1:12" ht="66.75" hidden="1" customHeight="1" x14ac:dyDescent="0.25">
      <c r="A35" s="58"/>
      <c r="B35" s="56" t="s">
        <v>35</v>
      </c>
      <c r="C35" s="56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9">
        <f t="shared" si="7"/>
        <v>0</v>
      </c>
    </row>
    <row r="36" spans="1:12" ht="29.25" customHeight="1" x14ac:dyDescent="0.25">
      <c r="A36" s="58"/>
      <c r="B36" s="56" t="s">
        <v>36</v>
      </c>
      <c r="C36" s="56"/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9">
        <f t="shared" si="7"/>
        <v>0</v>
      </c>
    </row>
    <row r="37" spans="1:12" ht="28.5" customHeight="1" x14ac:dyDescent="0.25">
      <c r="A37" s="58"/>
      <c r="B37" s="56" t="s">
        <v>37</v>
      </c>
      <c r="C37" s="56"/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9">
        <f t="shared" si="7"/>
        <v>0</v>
      </c>
    </row>
    <row r="38" spans="1:12" ht="26.25" customHeight="1" x14ac:dyDescent="0.25">
      <c r="A38" s="58"/>
      <c r="B38" s="52" t="s">
        <v>38</v>
      </c>
      <c r="C38" s="53"/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9">
        <f t="shared" si="7"/>
        <v>0</v>
      </c>
    </row>
    <row r="39" spans="1:12" x14ac:dyDescent="0.25">
      <c r="A39" s="4"/>
      <c r="I39"/>
    </row>
    <row r="40" spans="1:12" x14ac:dyDescent="0.25">
      <c r="A40" s="4"/>
      <c r="I40"/>
    </row>
    <row r="41" spans="1:12" x14ac:dyDescent="0.25">
      <c r="A41" s="4"/>
      <c r="I41"/>
    </row>
    <row r="42" spans="1:12" x14ac:dyDescent="0.25">
      <c r="A42" s="4"/>
      <c r="I42"/>
    </row>
    <row r="43" spans="1:12" x14ac:dyDescent="0.25">
      <c r="A43" s="4"/>
      <c r="I43"/>
    </row>
    <row r="44" spans="1:12" x14ac:dyDescent="0.25">
      <c r="A44" s="4"/>
      <c r="I44"/>
    </row>
    <row r="45" spans="1:12" x14ac:dyDescent="0.25">
      <c r="A45" s="4"/>
      <c r="I45"/>
    </row>
    <row r="46" spans="1:12" x14ac:dyDescent="0.25">
      <c r="A46" s="4"/>
      <c r="I46"/>
    </row>
    <row r="47" spans="1:12" x14ac:dyDescent="0.25">
      <c r="A47" s="4"/>
      <c r="I47"/>
    </row>
    <row r="48" spans="1:12" x14ac:dyDescent="0.25">
      <c r="A48" s="4"/>
      <c r="I48"/>
    </row>
    <row r="49" spans="1:13" x14ac:dyDescent="0.25">
      <c r="A49" s="4"/>
      <c r="I49"/>
    </row>
    <row r="50" spans="1:13" x14ac:dyDescent="0.25">
      <c r="A50" s="4"/>
      <c r="I50"/>
    </row>
    <row r="51" spans="1:13" x14ac:dyDescent="0.25">
      <c r="A51" s="4"/>
      <c r="I51"/>
    </row>
    <row r="52" spans="1:13" x14ac:dyDescent="0.25">
      <c r="A52" s="4"/>
      <c r="I52"/>
    </row>
    <row r="53" spans="1:13" x14ac:dyDescent="0.25">
      <c r="A53" s="4"/>
      <c r="I53"/>
    </row>
    <row r="54" spans="1:13" x14ac:dyDescent="0.25">
      <c r="A54" s="4"/>
      <c r="I54"/>
    </row>
    <row r="55" spans="1:13" x14ac:dyDescent="0.25">
      <c r="A55" s="4"/>
      <c r="I55"/>
    </row>
    <row r="56" spans="1:13" x14ac:dyDescent="0.25">
      <c r="A56" s="4"/>
      <c r="I56"/>
    </row>
    <row r="57" spans="1:13" x14ac:dyDescent="0.25">
      <c r="A57" s="4"/>
      <c r="B57" s="8"/>
      <c r="C57" s="8"/>
      <c r="D57" s="8"/>
      <c r="E57" s="8"/>
      <c r="F57" s="8"/>
      <c r="G57" s="8"/>
      <c r="H57" s="8"/>
      <c r="I57" s="8"/>
      <c r="J57" s="8"/>
      <c r="K57" s="8"/>
      <c r="L57" s="4"/>
      <c r="M57" s="4"/>
    </row>
    <row r="58" spans="1:13" x14ac:dyDescent="0.25">
      <c r="A58" s="4"/>
      <c r="B58" s="8"/>
      <c r="C58" s="8"/>
      <c r="D58" s="8"/>
      <c r="E58" s="8"/>
      <c r="F58" s="8"/>
      <c r="G58" s="8"/>
      <c r="H58" s="8"/>
      <c r="I58" s="8"/>
      <c r="J58" s="8"/>
      <c r="K58" s="8"/>
      <c r="L58" s="4"/>
      <c r="M58" s="4"/>
    </row>
    <row r="59" spans="1:13" x14ac:dyDescent="0.25">
      <c r="A59" s="4"/>
      <c r="B59" s="8"/>
      <c r="C59" s="8"/>
      <c r="D59" s="8"/>
      <c r="E59" s="8"/>
      <c r="F59" s="8"/>
      <c r="G59" s="8"/>
      <c r="H59" s="8"/>
      <c r="I59" s="8"/>
      <c r="J59" s="8"/>
      <c r="K59" s="8"/>
      <c r="L59" s="4"/>
      <c r="M59" s="4"/>
    </row>
    <row r="60" spans="1:13" x14ac:dyDescent="0.25">
      <c r="A60" s="4"/>
      <c r="B60" s="8"/>
      <c r="C60" s="8"/>
      <c r="D60" s="8"/>
      <c r="E60" s="8"/>
      <c r="F60" s="8"/>
      <c r="G60" s="8"/>
      <c r="H60" s="8"/>
      <c r="I60" s="8"/>
      <c r="J60" s="8"/>
      <c r="K60" s="8"/>
      <c r="L60" s="4"/>
      <c r="M60" s="4"/>
    </row>
    <row r="61" spans="1:13" x14ac:dyDescent="0.25">
      <c r="A61" s="4"/>
      <c r="B61" s="8"/>
      <c r="C61" s="8"/>
      <c r="D61" s="8"/>
      <c r="E61" s="8"/>
      <c r="F61" s="8"/>
      <c r="G61" s="8"/>
      <c r="H61" s="8"/>
      <c r="I61" s="8"/>
      <c r="J61" s="8"/>
      <c r="K61" s="8"/>
      <c r="L61" s="4"/>
      <c r="M61" s="4"/>
    </row>
    <row r="62" spans="1:13" x14ac:dyDescent="0.25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4"/>
      <c r="M62" s="4"/>
    </row>
    <row r="63" spans="1:13" x14ac:dyDescent="0.25">
      <c r="A63" s="4"/>
      <c r="B63" s="8"/>
      <c r="C63" s="8"/>
      <c r="D63" s="8"/>
      <c r="E63" s="8"/>
      <c r="F63" s="8"/>
      <c r="G63" s="8"/>
      <c r="H63" s="8"/>
      <c r="I63" s="8"/>
      <c r="J63" s="8"/>
      <c r="K63" s="8"/>
      <c r="L63" s="4"/>
      <c r="M63" s="4"/>
    </row>
    <row r="64" spans="1:13" x14ac:dyDescent="0.25">
      <c r="A64" s="4"/>
      <c r="B64" s="8"/>
      <c r="C64" s="8"/>
      <c r="D64" s="8"/>
      <c r="E64" s="8"/>
      <c r="F64" s="8"/>
      <c r="G64" s="8"/>
      <c r="H64" s="8"/>
      <c r="I64" s="8"/>
      <c r="J64" s="8"/>
      <c r="K64" s="8"/>
      <c r="L64" s="4"/>
      <c r="M64" s="4"/>
    </row>
    <row r="65" spans="1:13" x14ac:dyDescent="0.25">
      <c r="A65" s="4"/>
      <c r="B65" s="8"/>
      <c r="C65" s="8"/>
      <c r="D65" s="8"/>
      <c r="E65" s="8"/>
      <c r="F65" s="8"/>
      <c r="G65" s="8"/>
      <c r="H65" s="8"/>
      <c r="I65" s="8"/>
      <c r="J65" s="8"/>
      <c r="K65" s="8"/>
      <c r="L65" s="4"/>
      <c r="M65" s="4"/>
    </row>
    <row r="66" spans="1:13" x14ac:dyDescent="0.25">
      <c r="A66" s="4"/>
      <c r="B66" s="8"/>
      <c r="C66" s="8"/>
      <c r="D66" s="8"/>
      <c r="E66" s="8"/>
      <c r="F66" s="8"/>
      <c r="G66" s="8"/>
      <c r="H66" s="8"/>
      <c r="I66" s="8"/>
      <c r="J66" s="8"/>
      <c r="K66" s="8"/>
      <c r="L66" s="4"/>
      <c r="M66" s="4"/>
    </row>
    <row r="67" spans="1:13" x14ac:dyDescent="0.25">
      <c r="A67" s="4"/>
      <c r="B67" s="8"/>
      <c r="C67" s="8"/>
      <c r="D67" s="8"/>
      <c r="E67" s="8"/>
      <c r="F67" s="8"/>
      <c r="G67" s="8"/>
      <c r="H67" s="8"/>
      <c r="I67" s="8"/>
      <c r="J67" s="8"/>
      <c r="K67" s="8"/>
      <c r="L67" s="4"/>
      <c r="M67" s="4"/>
    </row>
    <row r="68" spans="1:13" x14ac:dyDescent="0.25">
      <c r="A68" s="4"/>
      <c r="B68" s="8"/>
      <c r="C68" s="8"/>
      <c r="D68" s="8"/>
      <c r="E68" s="8"/>
      <c r="F68" s="8"/>
      <c r="G68" s="8"/>
      <c r="H68" s="8"/>
      <c r="I68" s="8"/>
      <c r="J68" s="8"/>
      <c r="K68" s="8"/>
      <c r="L68" s="4"/>
      <c r="M68" s="4"/>
    </row>
    <row r="69" spans="1:13" x14ac:dyDescent="0.25">
      <c r="A69" s="4"/>
      <c r="B69" s="8"/>
      <c r="C69" s="8"/>
      <c r="D69" s="8"/>
      <c r="E69" s="8"/>
      <c r="F69" s="8"/>
      <c r="G69" s="8"/>
      <c r="H69" s="8"/>
      <c r="I69" s="8"/>
      <c r="J69" s="8"/>
      <c r="K69" s="8"/>
      <c r="L69" s="4"/>
      <c r="M69" s="4"/>
    </row>
    <row r="70" spans="1:13" x14ac:dyDescent="0.25">
      <c r="A70" s="4"/>
      <c r="B70" s="8"/>
      <c r="C70" s="8"/>
      <c r="D70" s="8"/>
      <c r="E70" s="8"/>
      <c r="F70" s="8"/>
      <c r="G70" s="8"/>
      <c r="H70" s="8"/>
      <c r="I70" s="8"/>
      <c r="J70" s="8"/>
      <c r="K70" s="8"/>
      <c r="L70" s="4"/>
      <c r="M70" s="4"/>
    </row>
    <row r="71" spans="1:13" x14ac:dyDescent="0.25">
      <c r="A71" s="4"/>
      <c r="B71" s="8"/>
      <c r="C71" s="8"/>
      <c r="D71" s="8"/>
      <c r="E71" s="8"/>
      <c r="F71" s="8"/>
      <c r="G71" s="8"/>
      <c r="H71" s="8"/>
      <c r="I71" s="8"/>
      <c r="J71" s="8"/>
      <c r="K71" s="8"/>
      <c r="L71" s="4"/>
      <c r="M71" s="4"/>
    </row>
    <row r="72" spans="1:13" x14ac:dyDescent="0.25">
      <c r="A72" s="4"/>
      <c r="B72" s="8"/>
      <c r="C72" s="8"/>
      <c r="D72" s="8"/>
      <c r="E72" s="8"/>
      <c r="F72" s="8"/>
      <c r="G72" s="8"/>
      <c r="H72" s="8"/>
      <c r="I72" s="8"/>
      <c r="J72" s="8"/>
      <c r="K72" s="8"/>
      <c r="L72" s="4"/>
      <c r="M72" s="4"/>
    </row>
    <row r="73" spans="1:13" x14ac:dyDescent="0.25">
      <c r="A73" s="4"/>
      <c r="B73" s="8"/>
      <c r="C73" s="8"/>
      <c r="D73" s="8"/>
      <c r="E73" s="8"/>
      <c r="F73" s="8"/>
      <c r="G73" s="8"/>
      <c r="H73" s="8"/>
      <c r="I73" s="8"/>
      <c r="J73" s="8"/>
      <c r="K73" s="8"/>
      <c r="L73" s="4"/>
      <c r="M73" s="4"/>
    </row>
    <row r="74" spans="1:13" x14ac:dyDescent="0.25">
      <c r="A74" s="4"/>
      <c r="B74" s="8"/>
      <c r="C74" s="8"/>
      <c r="D74" s="8"/>
      <c r="E74" s="8"/>
      <c r="F74" s="8"/>
      <c r="G74" s="8"/>
      <c r="H74" s="8"/>
      <c r="I74" s="8"/>
      <c r="J74" s="8"/>
      <c r="K74" s="8"/>
      <c r="L74" s="4"/>
      <c r="M74" s="4"/>
    </row>
    <row r="75" spans="1:13" x14ac:dyDescent="0.25">
      <c r="A75" s="4"/>
      <c r="B75" s="8"/>
      <c r="C75" s="8"/>
      <c r="D75" s="8"/>
      <c r="E75" s="8"/>
      <c r="F75" s="8"/>
      <c r="G75" s="8"/>
      <c r="H75" s="8"/>
      <c r="I75" s="8"/>
      <c r="J75" s="8"/>
      <c r="K75" s="8"/>
      <c r="L75" s="4"/>
      <c r="M75" s="4"/>
    </row>
    <row r="76" spans="1:13" x14ac:dyDescent="0.25">
      <c r="A76" s="4"/>
      <c r="B76" s="8"/>
      <c r="C76" s="8"/>
      <c r="D76" s="8"/>
      <c r="E76" s="8"/>
      <c r="F76" s="8"/>
      <c r="G76" s="8"/>
      <c r="H76" s="8"/>
      <c r="I76" s="8"/>
      <c r="J76" s="8"/>
      <c r="K76" s="8"/>
      <c r="L76" s="4"/>
      <c r="M76" s="4"/>
    </row>
    <row r="77" spans="1:13" x14ac:dyDescent="0.25">
      <c r="A77" s="4"/>
      <c r="B77" s="8"/>
      <c r="C77" s="8"/>
      <c r="D77" s="8"/>
      <c r="E77" s="8"/>
      <c r="F77" s="8"/>
      <c r="G77" s="8"/>
      <c r="H77" s="8"/>
      <c r="I77" s="8"/>
      <c r="J77" s="8"/>
      <c r="K77" s="8"/>
      <c r="L77" s="4"/>
      <c r="M77" s="4"/>
    </row>
    <row r="78" spans="1:13" x14ac:dyDescent="0.25">
      <c r="A78" s="4"/>
      <c r="B78" s="8"/>
      <c r="C78" s="8"/>
      <c r="D78" s="8"/>
      <c r="E78" s="8"/>
      <c r="F78" s="8"/>
      <c r="G78" s="8"/>
      <c r="H78" s="8"/>
      <c r="I78" s="8"/>
      <c r="J78" s="8"/>
      <c r="K78" s="8"/>
      <c r="L78" s="4"/>
      <c r="M78" s="4"/>
    </row>
    <row r="79" spans="1:13" x14ac:dyDescent="0.25">
      <c r="A79" s="4"/>
      <c r="B79" s="8"/>
      <c r="C79" s="8"/>
      <c r="D79" s="8"/>
      <c r="E79" s="8"/>
      <c r="F79" s="8"/>
      <c r="G79" s="8"/>
      <c r="H79" s="8"/>
      <c r="I79" s="8"/>
      <c r="J79" s="8"/>
      <c r="K79" s="8"/>
      <c r="L79" s="4"/>
      <c r="M79" s="4"/>
    </row>
    <row r="80" spans="1:13" x14ac:dyDescent="0.25">
      <c r="A80" s="4"/>
      <c r="B80" s="8"/>
      <c r="C80" s="8"/>
      <c r="D80" s="8"/>
      <c r="E80" s="8"/>
      <c r="F80" s="8"/>
      <c r="G80" s="8"/>
      <c r="H80" s="8"/>
      <c r="I80" s="8"/>
      <c r="J80" s="8"/>
      <c r="K80" s="8"/>
      <c r="L80" s="4"/>
      <c r="M80" s="4"/>
    </row>
    <row r="81" spans="1:13" x14ac:dyDescent="0.25">
      <c r="A81" s="4"/>
      <c r="B81" s="8"/>
      <c r="C81" s="8"/>
      <c r="D81" s="8"/>
      <c r="E81" s="8"/>
      <c r="F81" s="8"/>
      <c r="G81" s="8"/>
      <c r="H81" s="8"/>
      <c r="I81" s="8"/>
      <c r="J81" s="8"/>
      <c r="K81" s="8"/>
      <c r="L81" s="4"/>
      <c r="M81" s="4"/>
    </row>
    <row r="82" spans="1:13" x14ac:dyDescent="0.25">
      <c r="A82" s="4"/>
      <c r="B82" s="8"/>
      <c r="C82" s="8"/>
      <c r="D82" s="8"/>
      <c r="E82" s="8"/>
      <c r="F82" s="8"/>
      <c r="G82" s="8"/>
      <c r="H82" s="8"/>
      <c r="I82" s="8"/>
      <c r="J82" s="8"/>
      <c r="K82" s="8"/>
      <c r="L82" s="4"/>
      <c r="M82" s="4"/>
    </row>
    <row r="83" spans="1:13" x14ac:dyDescent="0.25">
      <c r="A83" s="4"/>
      <c r="B83" s="8"/>
      <c r="C83" s="8"/>
      <c r="D83" s="8"/>
      <c r="E83" s="8"/>
      <c r="F83" s="8"/>
      <c r="G83" s="8"/>
      <c r="H83" s="8"/>
      <c r="I83" s="8"/>
      <c r="J83" s="8"/>
      <c r="K83" s="8"/>
      <c r="L83" s="4"/>
      <c r="M83" s="4"/>
    </row>
    <row r="84" spans="1:13" x14ac:dyDescent="0.25">
      <c r="A84" s="4"/>
      <c r="B84" s="8"/>
      <c r="C84" s="8"/>
      <c r="D84" s="8"/>
      <c r="E84" s="8"/>
      <c r="F84" s="8"/>
      <c r="G84" s="8"/>
      <c r="H84" s="8"/>
      <c r="I84" s="8"/>
      <c r="J84" s="8"/>
      <c r="K84" s="8"/>
      <c r="L84" s="4"/>
      <c r="M84" s="4"/>
    </row>
    <row r="85" spans="1:13" x14ac:dyDescent="0.25">
      <c r="A85" s="4"/>
      <c r="B85" s="8"/>
      <c r="C85" s="8"/>
      <c r="D85" s="8"/>
      <c r="E85" s="8"/>
      <c r="F85" s="8"/>
      <c r="G85" s="8"/>
      <c r="H85" s="8"/>
      <c r="I85" s="8"/>
      <c r="J85" s="8"/>
      <c r="K85" s="8"/>
      <c r="L85" s="4"/>
      <c r="M85" s="4"/>
    </row>
    <row r="86" spans="1:13" x14ac:dyDescent="0.25">
      <c r="A86" s="4"/>
      <c r="B86" s="8"/>
      <c r="C86" s="8"/>
      <c r="D86" s="8"/>
      <c r="E86" s="8"/>
      <c r="F86" s="8"/>
      <c r="G86" s="8"/>
      <c r="H86" s="8"/>
      <c r="I86" s="8"/>
      <c r="J86" s="8"/>
      <c r="K86" s="8"/>
      <c r="L86" s="4"/>
      <c r="M86" s="4"/>
    </row>
    <row r="87" spans="1:13" x14ac:dyDescent="0.25">
      <c r="A87" s="4"/>
      <c r="B87" s="8"/>
      <c r="C87" s="8"/>
      <c r="D87" s="8"/>
      <c r="E87" s="8"/>
      <c r="F87" s="8"/>
      <c r="G87" s="8"/>
      <c r="H87" s="8"/>
      <c r="I87" s="8"/>
      <c r="J87" s="8"/>
      <c r="K87" s="8"/>
      <c r="L87" s="4"/>
      <c r="M87" s="4"/>
    </row>
    <row r="88" spans="1:13" x14ac:dyDescent="0.25">
      <c r="A88" s="4"/>
      <c r="B88" s="8"/>
      <c r="C88" s="8"/>
      <c r="D88" s="8"/>
      <c r="E88" s="8"/>
      <c r="F88" s="8"/>
      <c r="G88" s="8"/>
      <c r="H88" s="8"/>
      <c r="I88" s="8"/>
      <c r="J88" s="8"/>
      <c r="K88" s="8"/>
      <c r="L88" s="4"/>
      <c r="M88" s="4"/>
    </row>
    <row r="89" spans="1:13" x14ac:dyDescent="0.25">
      <c r="A89" s="4"/>
      <c r="B89" s="8"/>
      <c r="C89" s="8"/>
      <c r="D89" s="8"/>
      <c r="E89" s="8"/>
      <c r="F89" s="8"/>
      <c r="G89" s="8"/>
      <c r="H89" s="8"/>
      <c r="I89" s="8"/>
      <c r="J89" s="8"/>
      <c r="K89" s="8"/>
      <c r="L89" s="4"/>
      <c r="M89" s="4"/>
    </row>
    <row r="90" spans="1:13" x14ac:dyDescent="0.25">
      <c r="A90" s="4"/>
      <c r="B90" s="8"/>
      <c r="C90" s="8"/>
      <c r="D90" s="8"/>
      <c r="E90" s="8"/>
      <c r="F90" s="8"/>
      <c r="G90" s="8"/>
      <c r="H90" s="8"/>
      <c r="I90" s="8"/>
      <c r="J90" s="8"/>
      <c r="K90" s="8"/>
      <c r="L90" s="4"/>
      <c r="M90" s="4"/>
    </row>
    <row r="91" spans="1:13" x14ac:dyDescent="0.25">
      <c r="A91" s="4"/>
      <c r="B91" s="8"/>
      <c r="C91" s="8"/>
      <c r="D91" s="8"/>
      <c r="E91" s="8"/>
      <c r="F91" s="8"/>
      <c r="G91" s="8"/>
      <c r="H91" s="8"/>
      <c r="I91" s="8"/>
      <c r="J91" s="8"/>
      <c r="K91" s="8"/>
      <c r="L91" s="4"/>
      <c r="M91" s="4"/>
    </row>
    <row r="92" spans="1:13" x14ac:dyDescent="0.25">
      <c r="A92" s="4"/>
      <c r="B92" s="8"/>
      <c r="C92" s="8"/>
      <c r="D92" s="8"/>
      <c r="E92" s="8"/>
      <c r="F92" s="8"/>
      <c r="G92" s="8"/>
      <c r="H92" s="8"/>
      <c r="I92" s="8"/>
      <c r="J92" s="8"/>
      <c r="K92" s="8"/>
      <c r="L92" s="4"/>
      <c r="M92" s="4"/>
    </row>
    <row r="93" spans="1:13" x14ac:dyDescent="0.25">
      <c r="A93" s="4"/>
      <c r="B93" s="8"/>
      <c r="C93" s="8"/>
      <c r="D93" s="8"/>
      <c r="E93" s="8"/>
      <c r="F93" s="8"/>
      <c r="G93" s="8"/>
      <c r="H93" s="8"/>
      <c r="I93" s="8"/>
      <c r="J93" s="8"/>
      <c r="K93" s="8"/>
      <c r="L93" s="4"/>
      <c r="M93" s="4"/>
    </row>
    <row r="94" spans="1:13" x14ac:dyDescent="0.25">
      <c r="A94" s="4"/>
      <c r="B94" s="8"/>
      <c r="C94" s="8"/>
      <c r="D94" s="8"/>
      <c r="E94" s="8"/>
      <c r="F94" s="8"/>
      <c r="G94" s="8"/>
      <c r="H94" s="8"/>
      <c r="I94" s="8"/>
      <c r="J94" s="8"/>
      <c r="K94" s="8"/>
      <c r="L94" s="4"/>
      <c r="M94" s="4"/>
    </row>
    <row r="95" spans="1:13" x14ac:dyDescent="0.25">
      <c r="A95" s="4"/>
      <c r="B95" s="8"/>
      <c r="C95" s="8"/>
      <c r="D95" s="8"/>
      <c r="E95" s="8"/>
      <c r="F95" s="8"/>
      <c r="G95" s="8"/>
      <c r="H95" s="8"/>
      <c r="I95" s="8"/>
      <c r="J95" s="8"/>
      <c r="K95" s="8"/>
      <c r="L95" s="4"/>
      <c r="M95" s="4"/>
    </row>
    <row r="96" spans="1:13" x14ac:dyDescent="0.25">
      <c r="A96" s="4"/>
      <c r="B96" s="8"/>
      <c r="C96" s="8"/>
      <c r="D96" s="8"/>
      <c r="E96" s="8"/>
      <c r="F96" s="8"/>
      <c r="G96" s="8"/>
      <c r="H96" s="8"/>
      <c r="I96" s="8"/>
      <c r="J96" s="8"/>
      <c r="K96" s="8"/>
      <c r="L96" s="4"/>
      <c r="M96" s="4"/>
    </row>
    <row r="97" spans="1:13" x14ac:dyDescent="0.25">
      <c r="A97" s="4"/>
      <c r="B97" s="8"/>
      <c r="C97" s="8"/>
      <c r="D97" s="8"/>
      <c r="E97" s="8"/>
      <c r="F97" s="8"/>
      <c r="G97" s="8"/>
      <c r="H97" s="8"/>
      <c r="I97" s="8"/>
      <c r="J97" s="8"/>
      <c r="K97" s="8"/>
      <c r="L97" s="4"/>
      <c r="M97" s="4"/>
    </row>
    <row r="98" spans="1:13" x14ac:dyDescent="0.25">
      <c r="A98" s="4"/>
      <c r="B98" s="8"/>
      <c r="C98" s="8"/>
      <c r="D98" s="8"/>
      <c r="E98" s="8"/>
      <c r="F98" s="8"/>
      <c r="G98" s="8"/>
      <c r="H98" s="8"/>
      <c r="I98" s="8"/>
      <c r="J98" s="8"/>
      <c r="K98" s="8"/>
      <c r="L98" s="4"/>
      <c r="M98" s="4"/>
    </row>
    <row r="99" spans="1:13" x14ac:dyDescent="0.25">
      <c r="A99" s="4"/>
      <c r="B99" s="8"/>
      <c r="C99" s="8"/>
      <c r="D99" s="8"/>
      <c r="E99" s="8"/>
      <c r="F99" s="8"/>
      <c r="G99" s="8"/>
      <c r="H99" s="8"/>
      <c r="I99" s="8"/>
      <c r="J99" s="8"/>
      <c r="K99" s="8"/>
      <c r="L99" s="4"/>
      <c r="M99" s="4"/>
    </row>
    <row r="100" spans="1:13" x14ac:dyDescent="0.25">
      <c r="A100" s="4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4"/>
      <c r="M100" s="4"/>
    </row>
    <row r="101" spans="1:13" x14ac:dyDescent="0.25">
      <c r="A101" s="4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4"/>
      <c r="M101" s="4"/>
    </row>
    <row r="102" spans="1:13" x14ac:dyDescent="0.25">
      <c r="A102" s="4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4"/>
      <c r="M102" s="4"/>
    </row>
    <row r="103" spans="1:13" x14ac:dyDescent="0.25">
      <c r="A103" s="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4"/>
      <c r="M103" s="4"/>
    </row>
    <row r="104" spans="1:13" x14ac:dyDescent="0.25">
      <c r="A104" s="4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4"/>
      <c r="M104" s="4"/>
    </row>
    <row r="105" spans="1:13" x14ac:dyDescent="0.25">
      <c r="A105" s="4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4"/>
      <c r="M105" s="4"/>
    </row>
    <row r="106" spans="1:13" x14ac:dyDescent="0.25">
      <c r="A106" s="4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4"/>
      <c r="M106" s="4"/>
    </row>
    <row r="107" spans="1:13" x14ac:dyDescent="0.25">
      <c r="A107" s="4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4"/>
      <c r="M107" s="4"/>
    </row>
    <row r="108" spans="1:13" x14ac:dyDescent="0.25">
      <c r="A108" s="4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4"/>
      <c r="M108" s="4"/>
    </row>
    <row r="109" spans="1:13" x14ac:dyDescent="0.25">
      <c r="A109" s="4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4"/>
      <c r="M109" s="4"/>
    </row>
    <row r="110" spans="1:13" x14ac:dyDescent="0.25">
      <c r="A110" s="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4"/>
      <c r="M110" s="4"/>
    </row>
    <row r="111" spans="1:13" x14ac:dyDescent="0.25">
      <c r="A111" s="4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4"/>
      <c r="M111" s="4"/>
    </row>
    <row r="112" spans="1:13" x14ac:dyDescent="0.25">
      <c r="A112" s="4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4"/>
      <c r="M112" s="4"/>
    </row>
    <row r="113" spans="1:13" x14ac:dyDescent="0.25">
      <c r="A113" s="4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4"/>
      <c r="M113" s="4"/>
    </row>
    <row r="114" spans="1:13" x14ac:dyDescent="0.25">
      <c r="A114" s="4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4"/>
      <c r="M114" s="4"/>
    </row>
    <row r="115" spans="1:13" x14ac:dyDescent="0.25">
      <c r="A115" s="4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4"/>
      <c r="M115" s="4"/>
    </row>
    <row r="116" spans="1:13" x14ac:dyDescent="0.25">
      <c r="A116" s="4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4"/>
      <c r="M116" s="4"/>
    </row>
    <row r="117" spans="1:13" x14ac:dyDescent="0.25">
      <c r="A117" s="4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4"/>
      <c r="M117" s="4"/>
    </row>
    <row r="118" spans="1:13" x14ac:dyDescent="0.25">
      <c r="A118" s="4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4"/>
      <c r="M118" s="4"/>
    </row>
    <row r="119" spans="1:13" x14ac:dyDescent="0.25">
      <c r="A119" s="4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4"/>
      <c r="M119" s="4"/>
    </row>
    <row r="120" spans="1:13" x14ac:dyDescent="0.25">
      <c r="A120" s="4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4"/>
      <c r="M120" s="4"/>
    </row>
    <row r="121" spans="1:13" x14ac:dyDescent="0.25">
      <c r="A121" s="4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4"/>
      <c r="M121" s="4"/>
    </row>
    <row r="122" spans="1:13" x14ac:dyDescent="0.25">
      <c r="A122" s="4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4"/>
      <c r="M122" s="4"/>
    </row>
    <row r="123" spans="1:13" x14ac:dyDescent="0.25">
      <c r="A123" s="4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4"/>
      <c r="M123" s="4"/>
    </row>
    <row r="124" spans="1:13" x14ac:dyDescent="0.25">
      <c r="A124" s="4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4"/>
      <c r="M124" s="4"/>
    </row>
    <row r="125" spans="1:13" x14ac:dyDescent="0.25">
      <c r="A125" s="4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4"/>
      <c r="M125" s="4"/>
    </row>
    <row r="126" spans="1:13" x14ac:dyDescent="0.25">
      <c r="A126" s="4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4"/>
      <c r="M126" s="4"/>
    </row>
    <row r="127" spans="1:13" x14ac:dyDescent="0.25">
      <c r="A127" s="4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4"/>
      <c r="M127" s="4"/>
    </row>
    <row r="128" spans="1:13" x14ac:dyDescent="0.25">
      <c r="A128" s="4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4"/>
      <c r="M128" s="4"/>
    </row>
    <row r="129" spans="1:13" x14ac:dyDescent="0.25">
      <c r="A129" s="4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4"/>
      <c r="M129" s="4"/>
    </row>
    <row r="130" spans="1:13" x14ac:dyDescent="0.25">
      <c r="A130" s="4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4"/>
      <c r="M130" s="4"/>
    </row>
    <row r="131" spans="1:13" x14ac:dyDescent="0.25">
      <c r="A131" s="4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4"/>
      <c r="M131" s="4"/>
    </row>
    <row r="132" spans="1:13" x14ac:dyDescent="0.25">
      <c r="A132" s="4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4"/>
      <c r="M132" s="4"/>
    </row>
    <row r="133" spans="1:13" x14ac:dyDescent="0.25">
      <c r="A133" s="4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4"/>
      <c r="M133" s="4"/>
    </row>
    <row r="134" spans="1:13" x14ac:dyDescent="0.25">
      <c r="A134" s="4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4"/>
      <c r="M134" s="4"/>
    </row>
    <row r="135" spans="1:13" x14ac:dyDescent="0.25">
      <c r="A135" s="4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4"/>
      <c r="M135" s="4"/>
    </row>
    <row r="136" spans="1:13" x14ac:dyDescent="0.25">
      <c r="A136" s="4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4"/>
      <c r="M136" s="4"/>
    </row>
    <row r="137" spans="1:13" x14ac:dyDescent="0.25">
      <c r="A137" s="4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4"/>
      <c r="M137" s="4"/>
    </row>
    <row r="138" spans="1:13" x14ac:dyDescent="0.25">
      <c r="A138" s="4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4"/>
      <c r="M138" s="4"/>
    </row>
    <row r="139" spans="1:13" x14ac:dyDescent="0.25">
      <c r="A139" s="4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4"/>
      <c r="M139" s="4"/>
    </row>
    <row r="140" spans="1:13" x14ac:dyDescent="0.25">
      <c r="A140" s="4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4"/>
      <c r="M140" s="4"/>
    </row>
    <row r="141" spans="1:13" x14ac:dyDescent="0.25">
      <c r="A141" s="4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4"/>
      <c r="M141" s="4"/>
    </row>
    <row r="142" spans="1:13" x14ac:dyDescent="0.25">
      <c r="A142" s="4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4"/>
      <c r="M142" s="4"/>
    </row>
    <row r="143" spans="1:13" x14ac:dyDescent="0.25">
      <c r="A143" s="4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4"/>
      <c r="M143" s="4"/>
    </row>
    <row r="144" spans="1:13" x14ac:dyDescent="0.25">
      <c r="A144" s="4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4"/>
      <c r="M144" s="4"/>
    </row>
    <row r="145" spans="1:13" x14ac:dyDescent="0.25">
      <c r="A145" s="4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4"/>
      <c r="M145" s="4"/>
    </row>
    <row r="146" spans="1:13" x14ac:dyDescent="0.25">
      <c r="A146" s="4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4"/>
      <c r="M146" s="4"/>
    </row>
    <row r="147" spans="1:13" x14ac:dyDescent="0.25">
      <c r="A147" s="4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4"/>
      <c r="M147" s="4"/>
    </row>
    <row r="148" spans="1:13" x14ac:dyDescent="0.25">
      <c r="A148" s="4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4"/>
      <c r="M148" s="4"/>
    </row>
    <row r="149" spans="1:13" x14ac:dyDescent="0.25">
      <c r="A149" s="4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4"/>
      <c r="M149" s="4"/>
    </row>
    <row r="150" spans="1:13" x14ac:dyDescent="0.25">
      <c r="A150" s="4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4"/>
      <c r="M150" s="4"/>
    </row>
    <row r="151" spans="1:13" x14ac:dyDescent="0.25">
      <c r="A151" s="4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4"/>
      <c r="M151" s="4"/>
    </row>
    <row r="152" spans="1:13" x14ac:dyDescent="0.25">
      <c r="A152" s="4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4"/>
      <c r="M152" s="4"/>
    </row>
    <row r="153" spans="1:13" x14ac:dyDescent="0.25">
      <c r="A153" s="4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4"/>
      <c r="M153" s="4"/>
    </row>
    <row r="154" spans="1:13" x14ac:dyDescent="0.25">
      <c r="A154" s="4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4"/>
      <c r="M154" s="4"/>
    </row>
    <row r="155" spans="1:13" x14ac:dyDescent="0.25">
      <c r="A155" s="4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4"/>
      <c r="M155" s="4"/>
    </row>
    <row r="156" spans="1:13" x14ac:dyDescent="0.25">
      <c r="A156" s="4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4"/>
      <c r="M156" s="4"/>
    </row>
    <row r="157" spans="1:13" x14ac:dyDescent="0.25">
      <c r="A157" s="4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4"/>
      <c r="M157" s="4"/>
    </row>
    <row r="158" spans="1:13" x14ac:dyDescent="0.25">
      <c r="A158" s="4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4"/>
      <c r="M158" s="4"/>
    </row>
    <row r="159" spans="1:13" x14ac:dyDescent="0.25">
      <c r="A159" s="4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4"/>
      <c r="M159" s="4"/>
    </row>
    <row r="160" spans="1:13" x14ac:dyDescent="0.25">
      <c r="A160" s="4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4"/>
      <c r="M160" s="4"/>
    </row>
    <row r="161" spans="1:13" x14ac:dyDescent="0.25">
      <c r="A161" s="4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4"/>
      <c r="M161" s="4"/>
    </row>
    <row r="162" spans="1:13" x14ac:dyDescent="0.25">
      <c r="A162" s="4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4"/>
      <c r="M162" s="4"/>
    </row>
    <row r="163" spans="1:13" x14ac:dyDescent="0.25">
      <c r="A163" s="4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4"/>
      <c r="M163" s="4"/>
    </row>
    <row r="164" spans="1:13" x14ac:dyDescent="0.25">
      <c r="A164" s="4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4"/>
      <c r="M164" s="4"/>
    </row>
    <row r="165" spans="1:13" x14ac:dyDescent="0.25">
      <c r="A165" s="4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4"/>
      <c r="M165" s="4"/>
    </row>
    <row r="166" spans="1:13" x14ac:dyDescent="0.25">
      <c r="A166" s="4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4"/>
      <c r="M166" s="4"/>
    </row>
    <row r="167" spans="1:13" x14ac:dyDescent="0.25">
      <c r="A167" s="4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4"/>
      <c r="M167" s="4"/>
    </row>
    <row r="168" spans="1:13" x14ac:dyDescent="0.25">
      <c r="A168" s="4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4"/>
      <c r="M168" s="4"/>
    </row>
    <row r="169" spans="1:13" x14ac:dyDescent="0.25">
      <c r="A169" s="4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4"/>
      <c r="M169" s="4"/>
    </row>
    <row r="170" spans="1:13" x14ac:dyDescent="0.25">
      <c r="A170" s="4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4"/>
      <c r="M170" s="4"/>
    </row>
    <row r="171" spans="1:13" x14ac:dyDescent="0.25">
      <c r="A171" s="4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4"/>
      <c r="M171" s="4"/>
    </row>
    <row r="172" spans="1:13" x14ac:dyDescent="0.25">
      <c r="A172" s="4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4"/>
      <c r="M172" s="4"/>
    </row>
    <row r="173" spans="1:13" x14ac:dyDescent="0.25">
      <c r="A173" s="4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4"/>
      <c r="M173" s="4"/>
    </row>
    <row r="174" spans="1:13" x14ac:dyDescent="0.25">
      <c r="A174" s="4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4"/>
      <c r="M174" s="4"/>
    </row>
    <row r="175" spans="1:13" x14ac:dyDescent="0.25">
      <c r="A175" s="4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4"/>
      <c r="M175" s="4"/>
    </row>
    <row r="176" spans="1:13" x14ac:dyDescent="0.25">
      <c r="A176" s="4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4"/>
      <c r="M176" s="4"/>
    </row>
    <row r="177" spans="1:13" x14ac:dyDescent="0.25">
      <c r="A177" s="4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4"/>
      <c r="M177" s="4"/>
    </row>
    <row r="178" spans="1:13" x14ac:dyDescent="0.25">
      <c r="A178" s="4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4"/>
      <c r="M178" s="4"/>
    </row>
    <row r="179" spans="1:13" x14ac:dyDescent="0.25">
      <c r="A179" s="4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4"/>
      <c r="M179" s="4"/>
    </row>
    <row r="180" spans="1:13" x14ac:dyDescent="0.25">
      <c r="A180" s="4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4"/>
      <c r="M180" s="4"/>
    </row>
    <row r="181" spans="1:13" x14ac:dyDescent="0.25">
      <c r="A181" s="4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4"/>
      <c r="M181" s="4"/>
    </row>
    <row r="182" spans="1:13" x14ac:dyDescent="0.25">
      <c r="A182" s="4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4"/>
      <c r="M182" s="4"/>
    </row>
    <row r="183" spans="1:13" x14ac:dyDescent="0.25">
      <c r="A183" s="4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4"/>
      <c r="M183" s="4"/>
    </row>
    <row r="184" spans="1:13" x14ac:dyDescent="0.25">
      <c r="A184" s="4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4"/>
      <c r="M184" s="4"/>
    </row>
    <row r="185" spans="1:13" x14ac:dyDescent="0.25">
      <c r="A185" s="4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4"/>
      <c r="M185" s="4"/>
    </row>
    <row r="186" spans="1:13" x14ac:dyDescent="0.25">
      <c r="A186" s="4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4"/>
      <c r="M186" s="4"/>
    </row>
    <row r="187" spans="1:13" x14ac:dyDescent="0.25">
      <c r="A187" s="4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4"/>
      <c r="M187" s="4"/>
    </row>
    <row r="188" spans="1:13" x14ac:dyDescent="0.25">
      <c r="A188" s="4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4"/>
      <c r="M188" s="4"/>
    </row>
    <row r="189" spans="1:13" x14ac:dyDescent="0.25">
      <c r="A189" s="4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4"/>
      <c r="M189" s="4"/>
    </row>
    <row r="190" spans="1:13" x14ac:dyDescent="0.25">
      <c r="A190" s="4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4"/>
      <c r="M190" s="4"/>
    </row>
    <row r="191" spans="1:13" x14ac:dyDescent="0.25">
      <c r="A191" s="4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4"/>
      <c r="M191" s="4"/>
    </row>
    <row r="192" spans="1:13" x14ac:dyDescent="0.25">
      <c r="A192" s="4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4"/>
      <c r="M192" s="4"/>
    </row>
    <row r="193" spans="1:13" x14ac:dyDescent="0.25">
      <c r="A193" s="4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4"/>
      <c r="M193" s="4"/>
    </row>
    <row r="194" spans="1:13" x14ac:dyDescent="0.25">
      <c r="A194" s="4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4"/>
      <c r="M194" s="4"/>
    </row>
    <row r="195" spans="1:13" x14ac:dyDescent="0.25">
      <c r="A195" s="4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4"/>
      <c r="M195" s="4"/>
    </row>
    <row r="196" spans="1:13" x14ac:dyDescent="0.25">
      <c r="A196" s="4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4"/>
      <c r="M196" s="4"/>
    </row>
    <row r="197" spans="1:13" x14ac:dyDescent="0.25">
      <c r="A197" s="4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4"/>
      <c r="M197" s="4"/>
    </row>
    <row r="198" spans="1:13" x14ac:dyDescent="0.25">
      <c r="A198" s="4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4"/>
      <c r="M198" s="4"/>
    </row>
    <row r="199" spans="1:13" x14ac:dyDescent="0.25">
      <c r="A199" s="4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4"/>
      <c r="M199" s="4"/>
    </row>
    <row r="200" spans="1:13" x14ac:dyDescent="0.25">
      <c r="A200" s="4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4"/>
      <c r="M200" s="4"/>
    </row>
    <row r="201" spans="1:13" x14ac:dyDescent="0.25">
      <c r="A201" s="4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4"/>
      <c r="M201" s="4"/>
    </row>
    <row r="202" spans="1:13" x14ac:dyDescent="0.25">
      <c r="A202" s="4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4"/>
      <c r="M202" s="4"/>
    </row>
    <row r="203" spans="1:13" x14ac:dyDescent="0.25">
      <c r="A203" s="4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4"/>
      <c r="M203" s="4"/>
    </row>
    <row r="204" spans="1:13" x14ac:dyDescent="0.25">
      <c r="A204" s="4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4"/>
      <c r="M204" s="4"/>
    </row>
    <row r="205" spans="1:13" x14ac:dyDescent="0.25">
      <c r="A205" s="4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4"/>
      <c r="M205" s="4"/>
    </row>
    <row r="206" spans="1:13" x14ac:dyDescent="0.25">
      <c r="A206" s="4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4"/>
      <c r="M206" s="4"/>
    </row>
    <row r="207" spans="1:13" x14ac:dyDescent="0.25">
      <c r="A207" s="4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4"/>
      <c r="M207" s="4"/>
    </row>
    <row r="208" spans="1:13" x14ac:dyDescent="0.25">
      <c r="A208" s="4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4"/>
      <c r="M208" s="4"/>
    </row>
    <row r="209" spans="1:13" x14ac:dyDescent="0.25">
      <c r="A209" s="4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4"/>
      <c r="M209" s="4"/>
    </row>
    <row r="210" spans="1:13" x14ac:dyDescent="0.25">
      <c r="A210" s="4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4"/>
      <c r="M210" s="4"/>
    </row>
    <row r="211" spans="1:13" x14ac:dyDescent="0.25">
      <c r="A211" s="4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4"/>
      <c r="M211" s="4"/>
    </row>
    <row r="212" spans="1:13" x14ac:dyDescent="0.25">
      <c r="A212" s="4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4"/>
      <c r="M212" s="4"/>
    </row>
    <row r="213" spans="1:13" x14ac:dyDescent="0.25">
      <c r="A213" s="4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4"/>
      <c r="M213" s="4"/>
    </row>
    <row r="214" spans="1:13" x14ac:dyDescent="0.25">
      <c r="A214" s="4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4"/>
      <c r="M214" s="4"/>
    </row>
    <row r="215" spans="1:13" x14ac:dyDescent="0.25">
      <c r="A215" s="4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4"/>
      <c r="M215" s="4"/>
    </row>
    <row r="216" spans="1:13" x14ac:dyDescent="0.25">
      <c r="A216" s="4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4"/>
      <c r="M216" s="4"/>
    </row>
    <row r="217" spans="1:13" x14ac:dyDescent="0.25">
      <c r="A217" s="4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4"/>
      <c r="M217" s="4"/>
    </row>
    <row r="218" spans="1:13" x14ac:dyDescent="0.25">
      <c r="A218" s="4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4"/>
      <c r="M218" s="4"/>
    </row>
    <row r="219" spans="1:13" x14ac:dyDescent="0.25">
      <c r="A219" s="4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4"/>
      <c r="M219" s="4"/>
    </row>
    <row r="220" spans="1:13" x14ac:dyDescent="0.25">
      <c r="A220" s="4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4"/>
      <c r="M220" s="4"/>
    </row>
    <row r="221" spans="1:13" x14ac:dyDescent="0.25">
      <c r="A221" s="4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4"/>
      <c r="M221" s="4"/>
    </row>
    <row r="222" spans="1:13" x14ac:dyDescent="0.25">
      <c r="A222" s="4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4"/>
      <c r="M222" s="4"/>
    </row>
    <row r="223" spans="1:13" x14ac:dyDescent="0.25">
      <c r="A223" s="4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4"/>
      <c r="M223" s="4"/>
    </row>
    <row r="224" spans="1:13" x14ac:dyDescent="0.25">
      <c r="A224" s="4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4"/>
      <c r="M224" s="4"/>
    </row>
    <row r="225" spans="1:13" x14ac:dyDescent="0.25">
      <c r="A225" s="4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4"/>
      <c r="M225" s="4"/>
    </row>
    <row r="226" spans="1:13" x14ac:dyDescent="0.25">
      <c r="A226" s="4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4"/>
      <c r="M226" s="4"/>
    </row>
    <row r="227" spans="1:13" x14ac:dyDescent="0.25">
      <c r="A227" s="4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4"/>
      <c r="M227" s="4"/>
    </row>
    <row r="228" spans="1:13" x14ac:dyDescent="0.25">
      <c r="A228" s="4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4"/>
      <c r="M228" s="4"/>
    </row>
    <row r="229" spans="1:13" x14ac:dyDescent="0.25">
      <c r="A229" s="4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4"/>
      <c r="M229" s="4"/>
    </row>
    <row r="230" spans="1:13" x14ac:dyDescent="0.25">
      <c r="A230" s="4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4"/>
      <c r="M230" s="4"/>
    </row>
    <row r="231" spans="1:13" x14ac:dyDescent="0.25">
      <c r="A231" s="4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4"/>
      <c r="M231" s="4"/>
    </row>
    <row r="232" spans="1:13" x14ac:dyDescent="0.25">
      <c r="A232" s="4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4"/>
      <c r="M232" s="4"/>
    </row>
    <row r="233" spans="1:13" x14ac:dyDescent="0.25">
      <c r="A233" s="4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4"/>
      <c r="M233" s="4"/>
    </row>
    <row r="234" spans="1:13" x14ac:dyDescent="0.25">
      <c r="A234" s="4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4"/>
      <c r="M234" s="4"/>
    </row>
    <row r="235" spans="1:13" x14ac:dyDescent="0.25">
      <c r="A235" s="4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4"/>
      <c r="M235" s="4"/>
    </row>
    <row r="236" spans="1:13" x14ac:dyDescent="0.25">
      <c r="A236" s="4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4"/>
      <c r="M236" s="4"/>
    </row>
    <row r="237" spans="1:13" x14ac:dyDescent="0.25">
      <c r="A237" s="4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4"/>
      <c r="M237" s="4"/>
    </row>
    <row r="238" spans="1:13" x14ac:dyDescent="0.25">
      <c r="A238" s="4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4"/>
      <c r="M238" s="4"/>
    </row>
    <row r="239" spans="1:13" x14ac:dyDescent="0.25">
      <c r="A239" s="4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4"/>
      <c r="M239" s="4"/>
    </row>
    <row r="240" spans="1:13" x14ac:dyDescent="0.25">
      <c r="A240" s="4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4"/>
      <c r="M240" s="4"/>
    </row>
    <row r="241" spans="1:13" x14ac:dyDescent="0.25">
      <c r="A241" s="4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4"/>
      <c r="M241" s="4"/>
    </row>
    <row r="242" spans="1:13" x14ac:dyDescent="0.25">
      <c r="A242" s="4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4"/>
      <c r="M242" s="4"/>
    </row>
    <row r="243" spans="1:13" x14ac:dyDescent="0.25">
      <c r="A243" s="4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4"/>
      <c r="M243" s="4"/>
    </row>
    <row r="244" spans="1:13" x14ac:dyDescent="0.25">
      <c r="A244" s="4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4"/>
      <c r="M244" s="4"/>
    </row>
    <row r="245" spans="1:13" x14ac:dyDescent="0.25">
      <c r="A245" s="4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4"/>
      <c r="M245" s="4"/>
    </row>
    <row r="246" spans="1:13" x14ac:dyDescent="0.25">
      <c r="A246" s="4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4"/>
      <c r="M246" s="4"/>
    </row>
    <row r="247" spans="1:13" x14ac:dyDescent="0.25">
      <c r="A247" s="4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4"/>
      <c r="M247" s="4"/>
    </row>
    <row r="248" spans="1:13" x14ac:dyDescent="0.25">
      <c r="A248" s="4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4"/>
      <c r="M248" s="4"/>
    </row>
    <row r="249" spans="1:13" x14ac:dyDescent="0.25">
      <c r="A249" s="4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4"/>
      <c r="M249" s="4"/>
    </row>
    <row r="250" spans="1:13" x14ac:dyDescent="0.25">
      <c r="A250" s="4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4"/>
      <c r="M250" s="4"/>
    </row>
    <row r="251" spans="1:13" x14ac:dyDescent="0.25">
      <c r="A251" s="4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4"/>
      <c r="M251" s="4"/>
    </row>
    <row r="252" spans="1:13" x14ac:dyDescent="0.25">
      <c r="A252" s="4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4"/>
      <c r="M252" s="4"/>
    </row>
    <row r="253" spans="1:13" x14ac:dyDescent="0.25">
      <c r="A253" s="4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4"/>
      <c r="M253" s="4"/>
    </row>
    <row r="254" spans="1:13" x14ac:dyDescent="0.25">
      <c r="A254" s="4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4"/>
      <c r="M254" s="4"/>
    </row>
    <row r="255" spans="1:13" x14ac:dyDescent="0.25">
      <c r="A255" s="4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4"/>
      <c r="M255" s="4"/>
    </row>
    <row r="256" spans="1:13" x14ac:dyDescent="0.25">
      <c r="A256" s="4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4"/>
      <c r="M256" s="4"/>
    </row>
    <row r="257" spans="1:13" x14ac:dyDescent="0.25">
      <c r="A257" s="4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4"/>
      <c r="M257" s="4"/>
    </row>
    <row r="258" spans="1:13" x14ac:dyDescent="0.25">
      <c r="A258" s="4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4"/>
      <c r="M258" s="4"/>
    </row>
    <row r="259" spans="1:13" x14ac:dyDescent="0.25">
      <c r="A259" s="4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4"/>
      <c r="M259" s="4"/>
    </row>
    <row r="260" spans="1:13" x14ac:dyDescent="0.25">
      <c r="A260" s="4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4"/>
      <c r="M260" s="4"/>
    </row>
    <row r="261" spans="1:13" x14ac:dyDescent="0.25">
      <c r="A261" s="4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4"/>
      <c r="M261" s="4"/>
    </row>
    <row r="262" spans="1:13" x14ac:dyDescent="0.25">
      <c r="A262" s="4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4"/>
      <c r="M262" s="4"/>
    </row>
    <row r="263" spans="1:13" x14ac:dyDescent="0.25">
      <c r="A263" s="4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4"/>
      <c r="M263" s="4"/>
    </row>
    <row r="264" spans="1:13" x14ac:dyDescent="0.25">
      <c r="A264" s="4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4"/>
      <c r="M264" s="4"/>
    </row>
    <row r="265" spans="1:13" x14ac:dyDescent="0.25">
      <c r="A265" s="4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4"/>
      <c r="M265" s="4"/>
    </row>
    <row r="266" spans="1:13" x14ac:dyDescent="0.25">
      <c r="A266" s="4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4"/>
      <c r="M266" s="4"/>
    </row>
    <row r="267" spans="1:13" x14ac:dyDescent="0.25">
      <c r="A267" s="4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4"/>
      <c r="M267" s="4"/>
    </row>
    <row r="268" spans="1:13" x14ac:dyDescent="0.25">
      <c r="A268" s="4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4"/>
      <c r="M268" s="4"/>
    </row>
    <row r="269" spans="1:13" x14ac:dyDescent="0.25">
      <c r="A269" s="4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4"/>
      <c r="M269" s="4"/>
    </row>
    <row r="270" spans="1:13" x14ac:dyDescent="0.25">
      <c r="A270" s="4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4"/>
      <c r="M270" s="4"/>
    </row>
    <row r="271" spans="1:13" x14ac:dyDescent="0.25">
      <c r="A271" s="4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4"/>
      <c r="M271" s="4"/>
    </row>
    <row r="272" spans="1:13" x14ac:dyDescent="0.25">
      <c r="A272" s="4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4"/>
      <c r="M272" s="4"/>
    </row>
    <row r="273" spans="1:13" x14ac:dyDescent="0.25">
      <c r="A273" s="4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4"/>
      <c r="M273" s="4"/>
    </row>
    <row r="274" spans="1:13" x14ac:dyDescent="0.25">
      <c r="A274" s="4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4"/>
      <c r="M274" s="4"/>
    </row>
    <row r="275" spans="1:13" x14ac:dyDescent="0.25">
      <c r="A275" s="4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4"/>
      <c r="M275" s="4"/>
    </row>
    <row r="276" spans="1:13" x14ac:dyDescent="0.25">
      <c r="A276" s="4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4"/>
      <c r="M276" s="4"/>
    </row>
    <row r="277" spans="1:13" x14ac:dyDescent="0.25">
      <c r="A277" s="4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4"/>
      <c r="M277" s="4"/>
    </row>
    <row r="278" spans="1:13" x14ac:dyDescent="0.25">
      <c r="A278" s="4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4"/>
      <c r="M278" s="4"/>
    </row>
    <row r="279" spans="1:13" x14ac:dyDescent="0.25">
      <c r="A279" s="4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4"/>
      <c r="M279" s="4"/>
    </row>
    <row r="280" spans="1:13" x14ac:dyDescent="0.25">
      <c r="A280" s="4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4"/>
      <c r="M280" s="4"/>
    </row>
    <row r="281" spans="1:13" x14ac:dyDescent="0.25">
      <c r="A281" s="4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4"/>
      <c r="M281" s="4"/>
    </row>
    <row r="282" spans="1:13" x14ac:dyDescent="0.25">
      <c r="A282" s="4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4"/>
      <c r="M282" s="4"/>
    </row>
    <row r="283" spans="1:13" x14ac:dyDescent="0.25">
      <c r="A283" s="4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4"/>
      <c r="M283" s="4"/>
    </row>
    <row r="284" spans="1:13" x14ac:dyDescent="0.25">
      <c r="A284" s="4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4"/>
      <c r="M284" s="4"/>
    </row>
    <row r="285" spans="1:13" x14ac:dyDescent="0.25">
      <c r="A285" s="4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4"/>
      <c r="M285" s="4"/>
    </row>
    <row r="286" spans="1:13" x14ac:dyDescent="0.25">
      <c r="A286" s="4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4"/>
      <c r="M286" s="4"/>
    </row>
    <row r="287" spans="1:13" x14ac:dyDescent="0.25">
      <c r="A287" s="4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4"/>
      <c r="M287" s="4"/>
    </row>
    <row r="288" spans="1:13" x14ac:dyDescent="0.25">
      <c r="A288" s="4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4"/>
      <c r="M288" s="4"/>
    </row>
    <row r="289" spans="1:13" x14ac:dyDescent="0.25">
      <c r="A289" s="4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4"/>
      <c r="M289" s="4"/>
    </row>
    <row r="290" spans="1:13" x14ac:dyDescent="0.25">
      <c r="A290" s="4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4"/>
      <c r="M290" s="4"/>
    </row>
    <row r="291" spans="1:13" x14ac:dyDescent="0.25">
      <c r="A291" s="4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4"/>
      <c r="M291" s="4"/>
    </row>
    <row r="292" spans="1:13" x14ac:dyDescent="0.25">
      <c r="A292" s="4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4"/>
      <c r="M292" s="4"/>
    </row>
    <row r="293" spans="1:13" x14ac:dyDescent="0.25">
      <c r="A293" s="4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4"/>
      <c r="M293" s="4"/>
    </row>
    <row r="294" spans="1:13" x14ac:dyDescent="0.25">
      <c r="A294" s="4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4"/>
      <c r="M294" s="4"/>
    </row>
    <row r="295" spans="1:13" x14ac:dyDescent="0.25">
      <c r="A295" s="4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4"/>
      <c r="M295" s="4"/>
    </row>
    <row r="296" spans="1:13" x14ac:dyDescent="0.25">
      <c r="A296" s="4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4"/>
      <c r="M296" s="4"/>
    </row>
    <row r="297" spans="1:13" x14ac:dyDescent="0.25">
      <c r="A297" s="4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4"/>
      <c r="M297" s="4"/>
    </row>
    <row r="298" spans="1:13" x14ac:dyDescent="0.25">
      <c r="A298" s="4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4"/>
      <c r="M298" s="4"/>
    </row>
    <row r="299" spans="1:13" x14ac:dyDescent="0.25">
      <c r="A299" s="4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4"/>
      <c r="M299" s="4"/>
    </row>
    <row r="300" spans="1:13" x14ac:dyDescent="0.25">
      <c r="A300" s="4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4"/>
      <c r="M300" s="4"/>
    </row>
    <row r="301" spans="1:13" x14ac:dyDescent="0.25">
      <c r="A301" s="4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4"/>
      <c r="M301" s="4"/>
    </row>
    <row r="302" spans="1:13" x14ac:dyDescent="0.25">
      <c r="A302" s="4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4"/>
      <c r="M302" s="4"/>
    </row>
    <row r="303" spans="1:13" x14ac:dyDescent="0.25">
      <c r="A303" s="4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4"/>
      <c r="M303" s="4"/>
    </row>
    <row r="304" spans="1:13" x14ac:dyDescent="0.25">
      <c r="A304" s="4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4"/>
      <c r="M304" s="4"/>
    </row>
    <row r="305" spans="1:13" x14ac:dyDescent="0.25">
      <c r="A305" s="4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4"/>
      <c r="M305" s="4"/>
    </row>
    <row r="306" spans="1:13" x14ac:dyDescent="0.25">
      <c r="A306" s="4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4"/>
      <c r="M306" s="4"/>
    </row>
    <row r="307" spans="1:13" x14ac:dyDescent="0.25">
      <c r="A307" s="4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4"/>
      <c r="M307" s="4"/>
    </row>
    <row r="308" spans="1:13" x14ac:dyDescent="0.25">
      <c r="A308" s="4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4"/>
      <c r="M308" s="4"/>
    </row>
    <row r="309" spans="1:13" x14ac:dyDescent="0.25">
      <c r="A309" s="4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4"/>
      <c r="M309" s="4"/>
    </row>
    <row r="310" spans="1:13" x14ac:dyDescent="0.25">
      <c r="A310" s="4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4"/>
      <c r="M310" s="4"/>
    </row>
    <row r="311" spans="1:13" x14ac:dyDescent="0.25">
      <c r="A311" s="4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4"/>
      <c r="M311" s="4"/>
    </row>
    <row r="312" spans="1:13" x14ac:dyDescent="0.25">
      <c r="A312" s="4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4"/>
      <c r="M312" s="4"/>
    </row>
    <row r="313" spans="1:13" x14ac:dyDescent="0.25">
      <c r="A313" s="4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4"/>
      <c r="M313" s="4"/>
    </row>
    <row r="314" spans="1:13" x14ac:dyDescent="0.25">
      <c r="A314" s="4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4"/>
      <c r="M314" s="4"/>
    </row>
    <row r="315" spans="1:13" x14ac:dyDescent="0.25">
      <c r="A315" s="4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4"/>
      <c r="M315" s="4"/>
    </row>
    <row r="316" spans="1:13" x14ac:dyDescent="0.25">
      <c r="A316" s="4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4"/>
      <c r="M316" s="4"/>
    </row>
    <row r="317" spans="1:13" x14ac:dyDescent="0.25">
      <c r="A317" s="4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4"/>
      <c r="M317" s="4"/>
    </row>
    <row r="318" spans="1:13" x14ac:dyDescent="0.25">
      <c r="A318" s="4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4"/>
      <c r="M318" s="4"/>
    </row>
    <row r="319" spans="1:13" x14ac:dyDescent="0.25">
      <c r="A319" s="4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4"/>
      <c r="M319" s="4"/>
    </row>
    <row r="320" spans="1:13" x14ac:dyDescent="0.25">
      <c r="A320" s="4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4"/>
      <c r="M320" s="4"/>
    </row>
    <row r="321" spans="1:13" x14ac:dyDescent="0.25">
      <c r="A321" s="4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4"/>
      <c r="M321" s="4"/>
    </row>
    <row r="322" spans="1:13" x14ac:dyDescent="0.25">
      <c r="A322" s="4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4"/>
      <c r="M322" s="4"/>
    </row>
    <row r="323" spans="1:13" x14ac:dyDescent="0.25">
      <c r="A323" s="4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4"/>
      <c r="M323" s="4"/>
    </row>
    <row r="324" spans="1:13" x14ac:dyDescent="0.25">
      <c r="A324" s="4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4"/>
      <c r="M324" s="4"/>
    </row>
    <row r="325" spans="1:13" x14ac:dyDescent="0.25">
      <c r="A325" s="4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4"/>
      <c r="M325" s="4"/>
    </row>
    <row r="326" spans="1:13" x14ac:dyDescent="0.25">
      <c r="A326" s="4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4"/>
      <c r="M326" s="4"/>
    </row>
    <row r="327" spans="1:13" x14ac:dyDescent="0.25">
      <c r="A327" s="4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4"/>
      <c r="M327" s="4"/>
    </row>
    <row r="328" spans="1:13" x14ac:dyDescent="0.25">
      <c r="A328" s="4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4"/>
      <c r="M328" s="4"/>
    </row>
    <row r="329" spans="1:13" x14ac:dyDescent="0.25">
      <c r="A329" s="4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4"/>
      <c r="M329" s="4"/>
    </row>
    <row r="330" spans="1:13" x14ac:dyDescent="0.25">
      <c r="A330" s="4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4"/>
      <c r="M330" s="4"/>
    </row>
    <row r="331" spans="1:13" x14ac:dyDescent="0.25">
      <c r="A331" s="4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4"/>
      <c r="M331" s="4"/>
    </row>
    <row r="332" spans="1:13" x14ac:dyDescent="0.25">
      <c r="A332" s="4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4"/>
      <c r="M332" s="4"/>
    </row>
    <row r="333" spans="1:13" x14ac:dyDescent="0.25">
      <c r="A333" s="4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4"/>
      <c r="M333" s="4"/>
    </row>
    <row r="334" spans="1:13" x14ac:dyDescent="0.25">
      <c r="A334" s="4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4"/>
      <c r="M334" s="4"/>
    </row>
    <row r="335" spans="1:13" x14ac:dyDescent="0.25">
      <c r="A335" s="4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4"/>
      <c r="M335" s="4"/>
    </row>
    <row r="336" spans="1:13" x14ac:dyDescent="0.25">
      <c r="A336" s="4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4"/>
      <c r="M336" s="4"/>
    </row>
    <row r="337" spans="1:13" x14ac:dyDescent="0.25">
      <c r="A337" s="4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4"/>
      <c r="M337" s="4"/>
    </row>
    <row r="338" spans="1:13" x14ac:dyDescent="0.25">
      <c r="A338" s="4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4"/>
      <c r="M338" s="4"/>
    </row>
    <row r="339" spans="1:13" x14ac:dyDescent="0.25">
      <c r="A339" s="4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4"/>
      <c r="M339" s="4"/>
    </row>
    <row r="340" spans="1:13" x14ac:dyDescent="0.25">
      <c r="A340" s="4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4"/>
      <c r="M340" s="4"/>
    </row>
    <row r="341" spans="1:13" x14ac:dyDescent="0.25">
      <c r="A341" s="4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4"/>
      <c r="M341" s="4"/>
    </row>
    <row r="342" spans="1:13" x14ac:dyDescent="0.25">
      <c r="A342" s="4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4"/>
      <c r="M342" s="4"/>
    </row>
    <row r="343" spans="1:13" x14ac:dyDescent="0.25">
      <c r="A343" s="4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4"/>
      <c r="M343" s="4"/>
    </row>
    <row r="344" spans="1:13" x14ac:dyDescent="0.25">
      <c r="A344" s="4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4"/>
      <c r="M344" s="4"/>
    </row>
    <row r="345" spans="1:13" x14ac:dyDescent="0.25">
      <c r="A345" s="4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4"/>
      <c r="M345" s="4"/>
    </row>
    <row r="346" spans="1:13" x14ac:dyDescent="0.25">
      <c r="A346" s="4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4"/>
      <c r="M346" s="4"/>
    </row>
    <row r="347" spans="1:13" x14ac:dyDescent="0.25">
      <c r="A347" s="4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4"/>
      <c r="M347" s="4"/>
    </row>
    <row r="348" spans="1:13" x14ac:dyDescent="0.25">
      <c r="A348" s="4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4"/>
      <c r="M348" s="4"/>
    </row>
    <row r="349" spans="1:13" x14ac:dyDescent="0.25">
      <c r="A349" s="4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4"/>
      <c r="M349" s="4"/>
    </row>
    <row r="350" spans="1:13" x14ac:dyDescent="0.25">
      <c r="A350" s="4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4"/>
      <c r="M350" s="4"/>
    </row>
    <row r="351" spans="1:13" x14ac:dyDescent="0.25">
      <c r="A351" s="4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4"/>
      <c r="M351" s="4"/>
    </row>
    <row r="352" spans="1:13" x14ac:dyDescent="0.25">
      <c r="A352" s="4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4"/>
      <c r="M352" s="4"/>
    </row>
    <row r="353" spans="1:13" x14ac:dyDescent="0.25">
      <c r="A353" s="4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4"/>
      <c r="M353" s="4"/>
    </row>
    <row r="354" spans="1:13" x14ac:dyDescent="0.25">
      <c r="A354" s="4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4"/>
      <c r="M354" s="4"/>
    </row>
    <row r="355" spans="1:13" x14ac:dyDescent="0.25">
      <c r="A355" s="4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4"/>
      <c r="M355" s="4"/>
    </row>
    <row r="356" spans="1:13" x14ac:dyDescent="0.25">
      <c r="A356" s="4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4"/>
      <c r="M356" s="4"/>
    </row>
    <row r="357" spans="1:13" x14ac:dyDescent="0.25">
      <c r="A357" s="4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4"/>
      <c r="M357" s="4"/>
    </row>
    <row r="358" spans="1:13" x14ac:dyDescent="0.25">
      <c r="A358" s="4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4"/>
      <c r="M358" s="4"/>
    </row>
    <row r="359" spans="1:13" x14ac:dyDescent="0.25">
      <c r="A359" s="4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4"/>
      <c r="M359" s="4"/>
    </row>
    <row r="360" spans="1:13" x14ac:dyDescent="0.25">
      <c r="A360" s="4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4"/>
      <c r="M360" s="4"/>
    </row>
    <row r="361" spans="1:13" x14ac:dyDescent="0.25">
      <c r="A361" s="4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4"/>
      <c r="M361" s="4"/>
    </row>
    <row r="362" spans="1:13" x14ac:dyDescent="0.25">
      <c r="A362" s="4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4"/>
      <c r="M362" s="4"/>
    </row>
    <row r="363" spans="1:13" x14ac:dyDescent="0.25">
      <c r="A363" s="4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4"/>
      <c r="M363" s="4"/>
    </row>
    <row r="364" spans="1:13" x14ac:dyDescent="0.25">
      <c r="A364" s="4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4"/>
      <c r="M364" s="4"/>
    </row>
    <row r="365" spans="1:13" x14ac:dyDescent="0.25">
      <c r="A365" s="4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4"/>
      <c r="M365" s="4"/>
    </row>
    <row r="366" spans="1:13" x14ac:dyDescent="0.25">
      <c r="A366" s="4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4"/>
      <c r="M366" s="4"/>
    </row>
    <row r="367" spans="1:13" x14ac:dyDescent="0.25">
      <c r="A367" s="4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4"/>
      <c r="M367" s="4"/>
    </row>
    <row r="368" spans="1:13" x14ac:dyDescent="0.25">
      <c r="A368" s="4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4"/>
      <c r="M368" s="4"/>
    </row>
    <row r="369" spans="1:13" x14ac:dyDescent="0.25">
      <c r="A369" s="4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4"/>
      <c r="M369" s="4"/>
    </row>
    <row r="370" spans="1:13" x14ac:dyDescent="0.25">
      <c r="A370" s="4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4"/>
      <c r="M370" s="4"/>
    </row>
    <row r="371" spans="1:13" x14ac:dyDescent="0.25">
      <c r="A371" s="4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4"/>
      <c r="M371" s="4"/>
    </row>
    <row r="372" spans="1:13" x14ac:dyDescent="0.25">
      <c r="A372" s="4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4"/>
      <c r="M372" s="4"/>
    </row>
    <row r="373" spans="1:13" x14ac:dyDescent="0.25">
      <c r="A373" s="4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4"/>
      <c r="M373" s="4"/>
    </row>
    <row r="374" spans="1:13" x14ac:dyDescent="0.25">
      <c r="A374" s="4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4"/>
      <c r="M374" s="4"/>
    </row>
    <row r="375" spans="1:13" x14ac:dyDescent="0.25">
      <c r="A375" s="4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4"/>
      <c r="M375" s="4"/>
    </row>
    <row r="376" spans="1:13" x14ac:dyDescent="0.25">
      <c r="A376" s="4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4"/>
      <c r="M376" s="4"/>
    </row>
    <row r="377" spans="1:13" x14ac:dyDescent="0.25">
      <c r="A377" s="4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4"/>
      <c r="M377" s="4"/>
    </row>
    <row r="378" spans="1:13" x14ac:dyDescent="0.25">
      <c r="A378" s="4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4"/>
      <c r="M378" s="4"/>
    </row>
    <row r="379" spans="1:13" x14ac:dyDescent="0.25">
      <c r="A379" s="4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4"/>
      <c r="M379" s="4"/>
    </row>
    <row r="380" spans="1:13" x14ac:dyDescent="0.25">
      <c r="A380" s="4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4"/>
      <c r="M380" s="4"/>
    </row>
    <row r="381" spans="1:13" x14ac:dyDescent="0.25">
      <c r="A381" s="4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4"/>
      <c r="M381" s="4"/>
    </row>
    <row r="382" spans="1:13" x14ac:dyDescent="0.25">
      <c r="A382" s="4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4"/>
      <c r="M382" s="4"/>
    </row>
    <row r="383" spans="1:13" x14ac:dyDescent="0.25">
      <c r="A383" s="4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4"/>
      <c r="M383" s="4"/>
    </row>
    <row r="384" spans="1:13" x14ac:dyDescent="0.25">
      <c r="A384" s="4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4"/>
      <c r="M384" s="4"/>
    </row>
    <row r="385" spans="1:13" x14ac:dyDescent="0.25">
      <c r="A385" s="4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4"/>
      <c r="M385" s="4"/>
    </row>
    <row r="386" spans="1:13" x14ac:dyDescent="0.25">
      <c r="A386" s="4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4"/>
      <c r="M386" s="4"/>
    </row>
    <row r="387" spans="1:13" x14ac:dyDescent="0.25">
      <c r="A387" s="4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4"/>
      <c r="M387" s="4"/>
    </row>
    <row r="388" spans="1:13" x14ac:dyDescent="0.25">
      <c r="A388" s="4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4"/>
      <c r="M388" s="4"/>
    </row>
    <row r="389" spans="1:13" x14ac:dyDescent="0.25">
      <c r="A389" s="4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4"/>
      <c r="M389" s="4"/>
    </row>
    <row r="390" spans="1:13" x14ac:dyDescent="0.25">
      <c r="A390" s="4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4"/>
      <c r="M390" s="4"/>
    </row>
    <row r="391" spans="1:13" x14ac:dyDescent="0.25">
      <c r="A391" s="4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4"/>
      <c r="M391" s="4"/>
    </row>
    <row r="392" spans="1:13" x14ac:dyDescent="0.25">
      <c r="A392" s="4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4"/>
      <c r="M392" s="4"/>
    </row>
    <row r="393" spans="1:13" x14ac:dyDescent="0.25">
      <c r="A393" s="4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4"/>
      <c r="M393" s="4"/>
    </row>
    <row r="394" spans="1:13" x14ac:dyDescent="0.25">
      <c r="A394" s="4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4"/>
      <c r="M394" s="4"/>
    </row>
    <row r="395" spans="1:13" x14ac:dyDescent="0.25">
      <c r="A395" s="4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4"/>
      <c r="M395" s="4"/>
    </row>
    <row r="396" spans="1:13" x14ac:dyDescent="0.25">
      <c r="A396" s="4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4"/>
      <c r="M396" s="4"/>
    </row>
    <row r="397" spans="1:13" x14ac:dyDescent="0.25">
      <c r="A397" s="4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4"/>
      <c r="M397" s="4"/>
    </row>
    <row r="398" spans="1:13" x14ac:dyDescent="0.25">
      <c r="A398" s="4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4"/>
      <c r="M398" s="4"/>
    </row>
    <row r="399" spans="1:13" x14ac:dyDescent="0.25">
      <c r="A399" s="4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4"/>
      <c r="M399" s="4"/>
    </row>
    <row r="400" spans="1:13" x14ac:dyDescent="0.25">
      <c r="A400" s="4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4"/>
      <c r="M400" s="4"/>
    </row>
    <row r="401" spans="1:13" x14ac:dyDescent="0.25">
      <c r="A401" s="4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4"/>
      <c r="M401" s="4"/>
    </row>
    <row r="402" spans="1:13" x14ac:dyDescent="0.25">
      <c r="A402" s="4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4"/>
      <c r="M402" s="4"/>
    </row>
    <row r="403" spans="1:13" x14ac:dyDescent="0.25">
      <c r="A403" s="4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4"/>
      <c r="M403" s="4"/>
    </row>
    <row r="404" spans="1:13" x14ac:dyDescent="0.25">
      <c r="A404" s="4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4"/>
      <c r="M404" s="4"/>
    </row>
    <row r="405" spans="1:13" x14ac:dyDescent="0.25">
      <c r="A405" s="4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4"/>
      <c r="M405" s="4"/>
    </row>
    <row r="406" spans="1:13" x14ac:dyDescent="0.25">
      <c r="A406" s="4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4"/>
      <c r="M406" s="4"/>
    </row>
    <row r="407" spans="1:13" x14ac:dyDescent="0.25">
      <c r="A407" s="4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4"/>
      <c r="M407" s="4"/>
    </row>
    <row r="408" spans="1:13" x14ac:dyDescent="0.25">
      <c r="A408" s="4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4"/>
      <c r="M408" s="4"/>
    </row>
    <row r="409" spans="1:13" x14ac:dyDescent="0.25">
      <c r="A409" s="4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4"/>
      <c r="M409" s="4"/>
    </row>
    <row r="410" spans="1:13" x14ac:dyDescent="0.25">
      <c r="A410" s="4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4"/>
      <c r="M410" s="4"/>
    </row>
    <row r="411" spans="1:13" x14ac:dyDescent="0.25">
      <c r="A411" s="4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4"/>
      <c r="M411" s="4"/>
    </row>
    <row r="412" spans="1:13" x14ac:dyDescent="0.25">
      <c r="A412" s="4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4"/>
      <c r="M412" s="4"/>
    </row>
    <row r="413" spans="1:13" x14ac:dyDescent="0.25">
      <c r="A413" s="4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4"/>
      <c r="M413" s="4"/>
    </row>
    <row r="414" spans="1:13" x14ac:dyDescent="0.25">
      <c r="A414" s="4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4"/>
      <c r="M414" s="4"/>
    </row>
    <row r="415" spans="1:13" x14ac:dyDescent="0.25">
      <c r="A415" s="4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4"/>
      <c r="M415" s="4"/>
    </row>
    <row r="416" spans="1:13" x14ac:dyDescent="0.25">
      <c r="A416" s="4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4"/>
      <c r="M416" s="4"/>
    </row>
    <row r="417" spans="1:13" x14ac:dyDescent="0.25">
      <c r="A417" s="4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4"/>
      <c r="M417" s="4"/>
    </row>
    <row r="418" spans="1:13" x14ac:dyDescent="0.25">
      <c r="A418" s="4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4"/>
      <c r="M418" s="4"/>
    </row>
    <row r="419" spans="1:13" x14ac:dyDescent="0.25">
      <c r="A419" s="4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4"/>
      <c r="M419" s="4"/>
    </row>
    <row r="420" spans="1:13" x14ac:dyDescent="0.25">
      <c r="A420" s="4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4"/>
      <c r="M420" s="4"/>
    </row>
    <row r="421" spans="1:13" x14ac:dyDescent="0.25">
      <c r="A421" s="4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4"/>
      <c r="M421" s="4"/>
    </row>
    <row r="422" spans="1:13" x14ac:dyDescent="0.25">
      <c r="A422" s="4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4"/>
      <c r="M422" s="4"/>
    </row>
    <row r="423" spans="1:13" x14ac:dyDescent="0.25">
      <c r="A423" s="4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4"/>
      <c r="M423" s="4"/>
    </row>
    <row r="424" spans="1:13" x14ac:dyDescent="0.25">
      <c r="A424" s="4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4"/>
      <c r="M424" s="4"/>
    </row>
    <row r="425" spans="1:13" x14ac:dyDescent="0.25">
      <c r="A425" s="4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4"/>
      <c r="M425" s="4"/>
    </row>
    <row r="426" spans="1:13" x14ac:dyDescent="0.25">
      <c r="A426" s="4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4"/>
      <c r="M426" s="4"/>
    </row>
    <row r="427" spans="1:13" x14ac:dyDescent="0.25">
      <c r="A427" s="4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4"/>
      <c r="M427" s="4"/>
    </row>
    <row r="428" spans="1:13" x14ac:dyDescent="0.25">
      <c r="A428" s="4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4"/>
      <c r="M428" s="4"/>
    </row>
    <row r="429" spans="1:13" x14ac:dyDescent="0.25">
      <c r="A429" s="4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4"/>
      <c r="M429" s="4"/>
    </row>
    <row r="430" spans="1:13" x14ac:dyDescent="0.25">
      <c r="A430" s="4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4"/>
      <c r="M430" s="4"/>
    </row>
    <row r="431" spans="1:13" x14ac:dyDescent="0.25">
      <c r="A431" s="4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4"/>
      <c r="M431" s="4"/>
    </row>
    <row r="432" spans="1:13" x14ac:dyDescent="0.25">
      <c r="A432" s="4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4"/>
      <c r="M432" s="4"/>
    </row>
    <row r="433" spans="1:13" x14ac:dyDescent="0.25">
      <c r="A433" s="4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4"/>
      <c r="M433" s="4"/>
    </row>
    <row r="434" spans="1:13" x14ac:dyDescent="0.25">
      <c r="A434" s="4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4"/>
      <c r="M434" s="4"/>
    </row>
    <row r="435" spans="1:13" x14ac:dyDescent="0.25">
      <c r="A435" s="4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4"/>
      <c r="M435" s="4"/>
    </row>
    <row r="436" spans="1:13" x14ac:dyDescent="0.25">
      <c r="A436" s="4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4"/>
      <c r="M436" s="4"/>
    </row>
    <row r="437" spans="1:13" x14ac:dyDescent="0.25">
      <c r="A437" s="4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4"/>
      <c r="M437" s="4"/>
    </row>
    <row r="438" spans="1:13" x14ac:dyDescent="0.25">
      <c r="A438" s="4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4"/>
      <c r="M438" s="4"/>
    </row>
    <row r="439" spans="1:13" x14ac:dyDescent="0.25">
      <c r="A439" s="4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4"/>
      <c r="M439" s="4"/>
    </row>
    <row r="440" spans="1:13" x14ac:dyDescent="0.25">
      <c r="A440" s="4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4"/>
      <c r="M440" s="4"/>
    </row>
    <row r="441" spans="1:13" x14ac:dyDescent="0.25">
      <c r="A441" s="4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4"/>
      <c r="M441" s="4"/>
    </row>
    <row r="442" spans="1:13" x14ac:dyDescent="0.25">
      <c r="A442" s="4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4"/>
      <c r="M442" s="4"/>
    </row>
    <row r="443" spans="1:13" x14ac:dyDescent="0.25">
      <c r="A443" s="4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4"/>
      <c r="M443" s="4"/>
    </row>
    <row r="444" spans="1:13" x14ac:dyDescent="0.25">
      <c r="A444" s="4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4"/>
      <c r="M444" s="4"/>
    </row>
    <row r="445" spans="1:13" x14ac:dyDescent="0.25">
      <c r="A445" s="4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4"/>
      <c r="M445" s="4"/>
    </row>
    <row r="446" spans="1:13" x14ac:dyDescent="0.25">
      <c r="A446" s="4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4"/>
      <c r="M446" s="4"/>
    </row>
    <row r="447" spans="1:13" x14ac:dyDescent="0.25">
      <c r="A447" s="4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4"/>
      <c r="M447" s="4"/>
    </row>
    <row r="448" spans="1:13" x14ac:dyDescent="0.25">
      <c r="A448" s="4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4"/>
      <c r="M448" s="4"/>
    </row>
    <row r="449" spans="1:13" x14ac:dyDescent="0.25">
      <c r="A449" s="4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4"/>
      <c r="M449" s="4"/>
    </row>
    <row r="450" spans="1:13" x14ac:dyDescent="0.25">
      <c r="A450" s="4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4"/>
      <c r="M450" s="4"/>
    </row>
    <row r="451" spans="1:13" x14ac:dyDescent="0.25">
      <c r="A451" s="4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4"/>
      <c r="M451" s="4"/>
    </row>
    <row r="452" spans="1:13" x14ac:dyDescent="0.25">
      <c r="A452" s="4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4"/>
      <c r="M452" s="4"/>
    </row>
    <row r="453" spans="1:13" x14ac:dyDescent="0.25">
      <c r="A453" s="4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4"/>
      <c r="M453" s="4"/>
    </row>
    <row r="454" spans="1:13" x14ac:dyDescent="0.25">
      <c r="A454" s="4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4"/>
      <c r="M454" s="4"/>
    </row>
    <row r="455" spans="1:13" x14ac:dyDescent="0.25">
      <c r="A455" s="4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4"/>
      <c r="M455" s="4"/>
    </row>
    <row r="456" spans="1:13" x14ac:dyDescent="0.25">
      <c r="A456" s="4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4"/>
      <c r="M456" s="4"/>
    </row>
    <row r="457" spans="1:13" x14ac:dyDescent="0.25">
      <c r="A457" s="4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4"/>
      <c r="M457" s="4"/>
    </row>
    <row r="458" spans="1:13" x14ac:dyDescent="0.25">
      <c r="A458" s="4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4"/>
      <c r="M458" s="4"/>
    </row>
    <row r="459" spans="1:13" x14ac:dyDescent="0.25">
      <c r="A459" s="4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4"/>
      <c r="M459" s="4"/>
    </row>
    <row r="460" spans="1:13" x14ac:dyDescent="0.25">
      <c r="A460" s="4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4"/>
      <c r="M460" s="4"/>
    </row>
    <row r="461" spans="1:13" x14ac:dyDescent="0.25">
      <c r="A461" s="4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4"/>
      <c r="M461" s="4"/>
    </row>
    <row r="462" spans="1:13" x14ac:dyDescent="0.25">
      <c r="A462" s="4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4"/>
      <c r="M462" s="4"/>
    </row>
    <row r="463" spans="1:13" x14ac:dyDescent="0.25">
      <c r="A463" s="4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4"/>
      <c r="M463" s="4"/>
    </row>
    <row r="464" spans="1:13" x14ac:dyDescent="0.25">
      <c r="A464" s="4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4"/>
      <c r="M464" s="4"/>
    </row>
    <row r="465" spans="1:13" x14ac:dyDescent="0.25">
      <c r="A465" s="4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4"/>
      <c r="M465" s="4"/>
    </row>
    <row r="466" spans="1:13" x14ac:dyDescent="0.25">
      <c r="A466" s="4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4"/>
      <c r="M466" s="4"/>
    </row>
    <row r="467" spans="1:13" x14ac:dyDescent="0.25">
      <c r="A467" s="4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4"/>
      <c r="M467" s="4"/>
    </row>
    <row r="468" spans="1:13" x14ac:dyDescent="0.25">
      <c r="A468" s="4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4"/>
      <c r="M468" s="4"/>
    </row>
    <row r="469" spans="1:13" x14ac:dyDescent="0.25">
      <c r="A469" s="4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4"/>
      <c r="M469" s="4"/>
    </row>
    <row r="470" spans="1:13" x14ac:dyDescent="0.25">
      <c r="A470" s="4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4"/>
      <c r="M470" s="4"/>
    </row>
    <row r="471" spans="1:13" x14ac:dyDescent="0.25">
      <c r="A471" s="4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4"/>
      <c r="M471" s="4"/>
    </row>
    <row r="472" spans="1:13" x14ac:dyDescent="0.25">
      <c r="A472" s="4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4"/>
      <c r="M472" s="4"/>
    </row>
    <row r="473" spans="1:13" x14ac:dyDescent="0.25">
      <c r="A473" s="4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4"/>
      <c r="M473" s="4"/>
    </row>
    <row r="474" spans="1:13" x14ac:dyDescent="0.25">
      <c r="A474" s="4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4"/>
      <c r="M474" s="4"/>
    </row>
    <row r="475" spans="1:13" x14ac:dyDescent="0.25">
      <c r="A475" s="4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4"/>
      <c r="M475" s="4"/>
    </row>
    <row r="476" spans="1:13" x14ac:dyDescent="0.25">
      <c r="A476" s="4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4"/>
      <c r="M476" s="4"/>
    </row>
    <row r="477" spans="1:13" x14ac:dyDescent="0.25">
      <c r="A477" s="4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4"/>
      <c r="M477" s="4"/>
    </row>
    <row r="478" spans="1:13" x14ac:dyDescent="0.25">
      <c r="A478" s="4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4"/>
      <c r="M478" s="4"/>
    </row>
    <row r="479" spans="1:13" x14ac:dyDescent="0.25">
      <c r="A479" s="4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4"/>
      <c r="M479" s="4"/>
    </row>
    <row r="480" spans="1:13" x14ac:dyDescent="0.25">
      <c r="A480" s="4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4"/>
      <c r="M480" s="4"/>
    </row>
    <row r="481" spans="1:13" x14ac:dyDescent="0.25">
      <c r="A481" s="4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4"/>
      <c r="M481" s="4"/>
    </row>
    <row r="482" spans="1:13" x14ac:dyDescent="0.25">
      <c r="A482" s="4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4"/>
      <c r="M482" s="4"/>
    </row>
    <row r="483" spans="1:13" x14ac:dyDescent="0.25">
      <c r="A483" s="4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4"/>
      <c r="M483" s="4"/>
    </row>
    <row r="484" spans="1:13" x14ac:dyDescent="0.25">
      <c r="A484" s="4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4"/>
      <c r="M484" s="4"/>
    </row>
    <row r="485" spans="1:13" x14ac:dyDescent="0.25">
      <c r="A485" s="4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4"/>
      <c r="M485" s="4"/>
    </row>
    <row r="486" spans="1:13" x14ac:dyDescent="0.25">
      <c r="A486" s="4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4"/>
      <c r="M486" s="4"/>
    </row>
    <row r="487" spans="1:13" x14ac:dyDescent="0.25">
      <c r="A487" s="4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4"/>
      <c r="M487" s="4"/>
    </row>
    <row r="488" spans="1:13" x14ac:dyDescent="0.25">
      <c r="A488" s="4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4"/>
      <c r="M488" s="4"/>
    </row>
    <row r="489" spans="1:13" x14ac:dyDescent="0.25">
      <c r="A489" s="4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4"/>
      <c r="M489" s="4"/>
    </row>
    <row r="490" spans="1:13" x14ac:dyDescent="0.25">
      <c r="A490" s="4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4"/>
      <c r="M490" s="4"/>
    </row>
    <row r="491" spans="1:13" x14ac:dyDescent="0.25">
      <c r="A491" s="4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4"/>
      <c r="M491" s="4"/>
    </row>
    <row r="492" spans="1:13" x14ac:dyDescent="0.25">
      <c r="A492" s="4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4"/>
      <c r="M492" s="4"/>
    </row>
    <row r="493" spans="1:13" x14ac:dyDescent="0.25">
      <c r="A493" s="4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4"/>
      <c r="M493" s="4"/>
    </row>
    <row r="494" spans="1:13" x14ac:dyDescent="0.25">
      <c r="A494" s="4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4"/>
      <c r="M494" s="4"/>
    </row>
    <row r="495" spans="1:13" x14ac:dyDescent="0.25">
      <c r="A495" s="4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4"/>
      <c r="M495" s="4"/>
    </row>
    <row r="496" spans="1:13" x14ac:dyDescent="0.25">
      <c r="A496" s="4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4"/>
      <c r="M496" s="4"/>
    </row>
    <row r="497" spans="1:13" x14ac:dyDescent="0.25">
      <c r="A497" s="4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4"/>
      <c r="M497" s="4"/>
    </row>
    <row r="498" spans="1:13" x14ac:dyDescent="0.25">
      <c r="A498" s="4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4"/>
      <c r="M498" s="4"/>
    </row>
    <row r="499" spans="1:13" x14ac:dyDescent="0.25">
      <c r="A499" s="4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4"/>
      <c r="M499" s="4"/>
    </row>
    <row r="500" spans="1:13" x14ac:dyDescent="0.25">
      <c r="A500" s="4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4"/>
      <c r="M500" s="4"/>
    </row>
    <row r="501" spans="1:13" x14ac:dyDescent="0.25">
      <c r="A501" s="4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4"/>
      <c r="M501" s="4"/>
    </row>
    <row r="502" spans="1:13" x14ac:dyDescent="0.25">
      <c r="A502" s="4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4"/>
      <c r="M502" s="4"/>
    </row>
    <row r="503" spans="1:13" x14ac:dyDescent="0.25">
      <c r="A503" s="4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4"/>
      <c r="M503" s="4"/>
    </row>
    <row r="504" spans="1:13" x14ac:dyDescent="0.25">
      <c r="A504" s="4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4"/>
      <c r="M504" s="4"/>
    </row>
    <row r="505" spans="1:13" x14ac:dyDescent="0.25">
      <c r="A505" s="4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4"/>
      <c r="M505" s="4"/>
    </row>
    <row r="506" spans="1:13" x14ac:dyDescent="0.25">
      <c r="A506" s="4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4"/>
      <c r="M506" s="4"/>
    </row>
    <row r="507" spans="1:13" x14ac:dyDescent="0.25">
      <c r="A507" s="4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4"/>
      <c r="M507" s="4"/>
    </row>
    <row r="508" spans="1:13" x14ac:dyDescent="0.25">
      <c r="A508" s="4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4"/>
      <c r="M508" s="4"/>
    </row>
    <row r="509" spans="1:13" x14ac:dyDescent="0.25">
      <c r="A509" s="4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4"/>
      <c r="M509" s="4"/>
    </row>
    <row r="510" spans="1:13" x14ac:dyDescent="0.25">
      <c r="A510" s="4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4"/>
      <c r="M510" s="4"/>
    </row>
    <row r="511" spans="1:13" x14ac:dyDescent="0.25">
      <c r="A511" s="4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4"/>
      <c r="M511" s="4"/>
    </row>
    <row r="512" spans="1:13" x14ac:dyDescent="0.25">
      <c r="A512" s="4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4"/>
      <c r="M512" s="4"/>
    </row>
    <row r="513" spans="1:13" x14ac:dyDescent="0.25">
      <c r="A513" s="4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4"/>
      <c r="M513" s="4"/>
    </row>
    <row r="514" spans="1:13" x14ac:dyDescent="0.25">
      <c r="A514" s="4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4"/>
      <c r="M514" s="4"/>
    </row>
    <row r="515" spans="1:13" x14ac:dyDescent="0.25">
      <c r="A515" s="4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4"/>
      <c r="M515" s="4"/>
    </row>
    <row r="516" spans="1:13" x14ac:dyDescent="0.25">
      <c r="A516" s="4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4"/>
      <c r="M516" s="4"/>
    </row>
    <row r="517" spans="1:13" x14ac:dyDescent="0.25">
      <c r="A517" s="4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4"/>
      <c r="M517" s="4"/>
    </row>
    <row r="518" spans="1:13" x14ac:dyDescent="0.25">
      <c r="A518" s="4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4"/>
      <c r="M518" s="4"/>
    </row>
    <row r="519" spans="1:13" x14ac:dyDescent="0.25">
      <c r="A519" s="4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4"/>
      <c r="M519" s="4"/>
    </row>
    <row r="520" spans="1:13" x14ac:dyDescent="0.25">
      <c r="A520" s="4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4"/>
      <c r="M520" s="4"/>
    </row>
    <row r="521" spans="1:13" x14ac:dyDescent="0.25">
      <c r="A521" s="4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4"/>
      <c r="M521" s="4"/>
    </row>
    <row r="522" spans="1:13" x14ac:dyDescent="0.25">
      <c r="A522" s="4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4"/>
      <c r="M522" s="4"/>
    </row>
    <row r="523" spans="1:13" x14ac:dyDescent="0.25">
      <c r="A523" s="4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4"/>
      <c r="M523" s="4"/>
    </row>
    <row r="524" spans="1:13" x14ac:dyDescent="0.25">
      <c r="A524" s="4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4"/>
      <c r="M524" s="4"/>
    </row>
    <row r="525" spans="1:13" x14ac:dyDescent="0.25">
      <c r="A525" s="4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4"/>
      <c r="M525" s="4"/>
    </row>
    <row r="526" spans="1:13" x14ac:dyDescent="0.25">
      <c r="A526" s="4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4"/>
      <c r="M526" s="4"/>
    </row>
    <row r="527" spans="1:13" x14ac:dyDescent="0.25">
      <c r="A527" s="4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4"/>
      <c r="M527" s="4"/>
    </row>
    <row r="528" spans="1:13" x14ac:dyDescent="0.25">
      <c r="A528" s="4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4"/>
      <c r="M528" s="4"/>
    </row>
    <row r="529" spans="1:13" x14ac:dyDescent="0.25">
      <c r="A529" s="4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4"/>
      <c r="M529" s="4"/>
    </row>
    <row r="530" spans="1:13" x14ac:dyDescent="0.25">
      <c r="A530" s="4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4"/>
      <c r="M530" s="4"/>
    </row>
    <row r="531" spans="1:13" x14ac:dyDescent="0.25">
      <c r="A531" s="4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4"/>
      <c r="M531" s="4"/>
    </row>
    <row r="532" spans="1:13" x14ac:dyDescent="0.25">
      <c r="A532" s="4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4"/>
      <c r="M532" s="4"/>
    </row>
    <row r="533" spans="1:13" x14ac:dyDescent="0.25">
      <c r="A533" s="4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4"/>
      <c r="M533" s="4"/>
    </row>
    <row r="534" spans="1:13" x14ac:dyDescent="0.25">
      <c r="A534" s="4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4"/>
      <c r="M534" s="4"/>
    </row>
    <row r="535" spans="1:13" x14ac:dyDescent="0.25">
      <c r="A535" s="4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4"/>
      <c r="M535" s="4"/>
    </row>
    <row r="536" spans="1:13" x14ac:dyDescent="0.25">
      <c r="A536" s="4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4"/>
      <c r="M536" s="4"/>
    </row>
    <row r="537" spans="1:13" x14ac:dyDescent="0.25">
      <c r="A537" s="4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4"/>
      <c r="M537" s="4"/>
    </row>
    <row r="538" spans="1:13" x14ac:dyDescent="0.25">
      <c r="A538" s="4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4"/>
      <c r="M538" s="4"/>
    </row>
    <row r="539" spans="1:13" x14ac:dyDescent="0.25">
      <c r="A539" s="4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4"/>
      <c r="M539" s="4"/>
    </row>
    <row r="540" spans="1:13" x14ac:dyDescent="0.25">
      <c r="A540" s="4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4"/>
      <c r="M540" s="4"/>
    </row>
    <row r="541" spans="1:13" x14ac:dyDescent="0.25">
      <c r="A541" s="4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4"/>
      <c r="M541" s="4"/>
    </row>
    <row r="542" spans="1:13" x14ac:dyDescent="0.25">
      <c r="A542" s="4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4"/>
      <c r="M542" s="4"/>
    </row>
    <row r="543" spans="1:13" x14ac:dyDescent="0.25">
      <c r="A543" s="4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4"/>
      <c r="M543" s="4"/>
    </row>
    <row r="544" spans="1:13" x14ac:dyDescent="0.25">
      <c r="A544" s="4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4"/>
      <c r="M544" s="4"/>
    </row>
    <row r="545" spans="1:13" x14ac:dyDescent="0.25">
      <c r="A545" s="4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4"/>
      <c r="M545" s="4"/>
    </row>
    <row r="546" spans="1:13" x14ac:dyDescent="0.25">
      <c r="A546" s="4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4"/>
      <c r="M546" s="4"/>
    </row>
    <row r="547" spans="1:13" x14ac:dyDescent="0.25">
      <c r="A547" s="4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4"/>
      <c r="M547" s="4"/>
    </row>
    <row r="548" spans="1:13" x14ac:dyDescent="0.25">
      <c r="A548" s="4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4"/>
      <c r="M548" s="4"/>
    </row>
    <row r="549" spans="1:13" x14ac:dyDescent="0.25">
      <c r="A549" s="4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4"/>
      <c r="M549" s="4"/>
    </row>
    <row r="550" spans="1:13" x14ac:dyDescent="0.25">
      <c r="A550" s="4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4"/>
      <c r="M550" s="4"/>
    </row>
    <row r="551" spans="1:13" x14ac:dyDescent="0.25">
      <c r="A551" s="4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4"/>
      <c r="M551" s="4"/>
    </row>
    <row r="552" spans="1:13" x14ac:dyDescent="0.25">
      <c r="A552" s="4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4"/>
      <c r="M552" s="4"/>
    </row>
    <row r="553" spans="1:13" x14ac:dyDescent="0.25">
      <c r="A553" s="4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4"/>
      <c r="M553" s="4"/>
    </row>
    <row r="554" spans="1:13" x14ac:dyDescent="0.25">
      <c r="A554" s="4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4"/>
      <c r="M554" s="4"/>
    </row>
    <row r="555" spans="1:13" x14ac:dyDescent="0.25">
      <c r="A555" s="4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4"/>
      <c r="M555" s="4"/>
    </row>
    <row r="556" spans="1:13" x14ac:dyDescent="0.25">
      <c r="A556" s="4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4"/>
      <c r="M556" s="4"/>
    </row>
    <row r="557" spans="1:13" x14ac:dyDescent="0.25">
      <c r="A557" s="4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4"/>
      <c r="M557" s="4"/>
    </row>
    <row r="558" spans="1:13" x14ac:dyDescent="0.25">
      <c r="A558" s="4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4"/>
      <c r="M558" s="4"/>
    </row>
    <row r="559" spans="1:13" x14ac:dyDescent="0.25">
      <c r="A559" s="4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4"/>
      <c r="M559" s="4"/>
    </row>
    <row r="560" spans="1:13" x14ac:dyDescent="0.25">
      <c r="A560" s="4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4"/>
      <c r="M560" s="4"/>
    </row>
    <row r="561" spans="1:13" x14ac:dyDescent="0.25">
      <c r="A561" s="4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4"/>
      <c r="M561" s="4"/>
    </row>
    <row r="562" spans="1:13" x14ac:dyDescent="0.25">
      <c r="A562" s="4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4"/>
      <c r="M562" s="4"/>
    </row>
    <row r="563" spans="1:13" x14ac:dyDescent="0.25">
      <c r="A563" s="4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4"/>
      <c r="M563" s="4"/>
    </row>
    <row r="564" spans="1:13" x14ac:dyDescent="0.25">
      <c r="A564" s="4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4"/>
      <c r="M564" s="4"/>
    </row>
    <row r="565" spans="1:13" x14ac:dyDescent="0.25">
      <c r="A565" s="4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4"/>
      <c r="M565" s="4"/>
    </row>
    <row r="566" spans="1:13" x14ac:dyDescent="0.25">
      <c r="A566" s="4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4"/>
      <c r="M566" s="4"/>
    </row>
    <row r="567" spans="1:13" x14ac:dyDescent="0.25">
      <c r="A567" s="4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4"/>
      <c r="M567" s="4"/>
    </row>
    <row r="568" spans="1:13" x14ac:dyDescent="0.25">
      <c r="A568" s="4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4"/>
      <c r="M568" s="4"/>
    </row>
    <row r="569" spans="1:13" x14ac:dyDescent="0.25">
      <c r="A569" s="4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4"/>
      <c r="M569" s="4"/>
    </row>
    <row r="570" spans="1:13" x14ac:dyDescent="0.25">
      <c r="A570" s="4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4"/>
      <c r="M570" s="4"/>
    </row>
    <row r="571" spans="1:13" x14ac:dyDescent="0.25">
      <c r="A571" s="4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4"/>
      <c r="M571" s="4"/>
    </row>
    <row r="572" spans="1:13" x14ac:dyDescent="0.25">
      <c r="A572" s="4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4"/>
      <c r="M572" s="4"/>
    </row>
    <row r="573" spans="1:13" x14ac:dyDescent="0.25">
      <c r="A573" s="4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4"/>
      <c r="M573" s="4"/>
    </row>
    <row r="574" spans="1:13" x14ac:dyDescent="0.25">
      <c r="A574" s="4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4"/>
      <c r="M574" s="4"/>
    </row>
    <row r="575" spans="1:13" x14ac:dyDescent="0.25">
      <c r="A575" s="4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4"/>
      <c r="M575" s="4"/>
    </row>
    <row r="576" spans="1:13" x14ac:dyDescent="0.25">
      <c r="A576" s="4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4"/>
      <c r="M576" s="4"/>
    </row>
    <row r="577" spans="1:13" x14ac:dyDescent="0.25">
      <c r="A577" s="4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4"/>
      <c r="M577" s="4"/>
    </row>
    <row r="578" spans="1:13" x14ac:dyDescent="0.25">
      <c r="A578" s="4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4"/>
      <c r="M578" s="4"/>
    </row>
    <row r="579" spans="1:13" x14ac:dyDescent="0.25">
      <c r="A579" s="4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4"/>
      <c r="M579" s="4"/>
    </row>
    <row r="580" spans="1:13" x14ac:dyDescent="0.25">
      <c r="A580" s="4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4"/>
      <c r="M580" s="4"/>
    </row>
    <row r="581" spans="1:13" x14ac:dyDescent="0.25">
      <c r="A581" s="4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4"/>
      <c r="M581" s="4"/>
    </row>
    <row r="582" spans="1:13" x14ac:dyDescent="0.25">
      <c r="A582" s="4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4"/>
      <c r="M582" s="4"/>
    </row>
    <row r="583" spans="1:13" x14ac:dyDescent="0.25">
      <c r="A583" s="4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4"/>
      <c r="M583" s="4"/>
    </row>
    <row r="584" spans="1:13" x14ac:dyDescent="0.25">
      <c r="A584" s="4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4"/>
      <c r="M584" s="4"/>
    </row>
    <row r="585" spans="1:13" x14ac:dyDescent="0.25">
      <c r="A585" s="4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4"/>
      <c r="M585" s="4"/>
    </row>
    <row r="586" spans="1:13" x14ac:dyDescent="0.25">
      <c r="A586" s="4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4"/>
      <c r="M586" s="4"/>
    </row>
    <row r="587" spans="1:13" x14ac:dyDescent="0.25">
      <c r="A587" s="4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4"/>
      <c r="M587" s="4"/>
    </row>
    <row r="588" spans="1:13" x14ac:dyDescent="0.25">
      <c r="A588" s="4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4"/>
      <c r="M588" s="4"/>
    </row>
    <row r="589" spans="1:13" x14ac:dyDescent="0.25">
      <c r="A589" s="4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4"/>
      <c r="M589" s="4"/>
    </row>
    <row r="590" spans="1:13" x14ac:dyDescent="0.25">
      <c r="A590" s="4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4"/>
      <c r="M590" s="4"/>
    </row>
    <row r="591" spans="1:13" x14ac:dyDescent="0.25">
      <c r="A591" s="4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4"/>
      <c r="M591" s="4"/>
    </row>
    <row r="592" spans="1:13" x14ac:dyDescent="0.25">
      <c r="A592" s="4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4"/>
      <c r="M592" s="4"/>
    </row>
    <row r="593" spans="1:13" x14ac:dyDescent="0.25">
      <c r="A593" s="4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4"/>
      <c r="M593" s="4"/>
    </row>
    <row r="594" spans="1:13" x14ac:dyDescent="0.25">
      <c r="A594" s="4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4"/>
      <c r="M594" s="4"/>
    </row>
    <row r="595" spans="1:13" x14ac:dyDescent="0.25">
      <c r="A595" s="4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4"/>
      <c r="M595" s="4"/>
    </row>
    <row r="596" spans="1:13" x14ac:dyDescent="0.25">
      <c r="A596" s="4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4"/>
      <c r="M596" s="4"/>
    </row>
    <row r="597" spans="1:13" x14ac:dyDescent="0.25">
      <c r="A597" s="4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4"/>
      <c r="M597" s="4"/>
    </row>
    <row r="598" spans="1:13" x14ac:dyDescent="0.25">
      <c r="A598" s="4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4"/>
      <c r="M598" s="4"/>
    </row>
    <row r="599" spans="1:13" x14ac:dyDescent="0.25">
      <c r="A599" s="4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4"/>
      <c r="M599" s="4"/>
    </row>
    <row r="600" spans="1:13" x14ac:dyDescent="0.25">
      <c r="A600" s="4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4"/>
      <c r="M600" s="4"/>
    </row>
    <row r="601" spans="1:13" x14ac:dyDescent="0.25">
      <c r="A601" s="4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4"/>
      <c r="M601" s="4"/>
    </row>
    <row r="602" spans="1:13" x14ac:dyDescent="0.25">
      <c r="A602" s="4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4"/>
      <c r="M602" s="4"/>
    </row>
    <row r="603" spans="1:13" x14ac:dyDescent="0.25">
      <c r="A603" s="4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4"/>
      <c r="M603" s="4"/>
    </row>
    <row r="604" spans="1:13" x14ac:dyDescent="0.25">
      <c r="A604" s="4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4"/>
      <c r="M604" s="4"/>
    </row>
    <row r="605" spans="1:13" x14ac:dyDescent="0.25">
      <c r="A605" s="4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4"/>
      <c r="M605" s="4"/>
    </row>
    <row r="606" spans="1:13" x14ac:dyDescent="0.25">
      <c r="A606" s="4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4"/>
      <c r="M606" s="4"/>
    </row>
    <row r="607" spans="1:13" x14ac:dyDescent="0.25">
      <c r="A607" s="4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4"/>
      <c r="M607" s="4"/>
    </row>
    <row r="608" spans="1:13" x14ac:dyDescent="0.25">
      <c r="A608" s="4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4"/>
      <c r="M608" s="4"/>
    </row>
    <row r="609" spans="1:13" x14ac:dyDescent="0.25">
      <c r="A609" s="4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4"/>
      <c r="M609" s="4"/>
    </row>
    <row r="610" spans="1:13" x14ac:dyDescent="0.25">
      <c r="A610" s="4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4"/>
      <c r="M610" s="4"/>
    </row>
    <row r="611" spans="1:13" x14ac:dyDescent="0.25">
      <c r="A611" s="4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4"/>
      <c r="M611" s="4"/>
    </row>
    <row r="612" spans="1:13" x14ac:dyDescent="0.25">
      <c r="A612" s="4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4"/>
      <c r="M612" s="4"/>
    </row>
    <row r="613" spans="1:13" x14ac:dyDescent="0.25">
      <c r="A613" s="4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4"/>
      <c r="M613" s="4"/>
    </row>
    <row r="614" spans="1:13" x14ac:dyDescent="0.25">
      <c r="A614" s="4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4"/>
      <c r="M614" s="4"/>
    </row>
    <row r="615" spans="1:13" x14ac:dyDescent="0.25">
      <c r="A615" s="4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4"/>
      <c r="M615" s="4"/>
    </row>
    <row r="616" spans="1:13" x14ac:dyDescent="0.25">
      <c r="A616" s="4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4"/>
      <c r="M616" s="4"/>
    </row>
    <row r="617" spans="1:13" x14ac:dyDescent="0.25">
      <c r="A617" s="4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4"/>
      <c r="M617" s="4"/>
    </row>
    <row r="618" spans="1:13" x14ac:dyDescent="0.25">
      <c r="A618" s="4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4"/>
      <c r="M618" s="4"/>
    </row>
    <row r="619" spans="1:13" x14ac:dyDescent="0.25">
      <c r="A619" s="4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4"/>
      <c r="M619" s="4"/>
    </row>
    <row r="620" spans="1:13" x14ac:dyDescent="0.25">
      <c r="A620" s="4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4"/>
      <c r="M620" s="4"/>
    </row>
    <row r="621" spans="1:13" x14ac:dyDescent="0.25">
      <c r="A621" s="4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4"/>
      <c r="M621" s="4"/>
    </row>
    <row r="622" spans="1:13" x14ac:dyDescent="0.25">
      <c r="A622" s="4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4"/>
      <c r="M622" s="4"/>
    </row>
    <row r="623" spans="1:13" x14ac:dyDescent="0.25">
      <c r="A623" s="4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4"/>
      <c r="M623" s="4"/>
    </row>
    <row r="624" spans="1:13" x14ac:dyDescent="0.25">
      <c r="A624" s="4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4"/>
      <c r="M624" s="4"/>
    </row>
    <row r="625" spans="1:13" x14ac:dyDescent="0.25">
      <c r="A625" s="4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4"/>
      <c r="M625" s="4"/>
    </row>
    <row r="626" spans="1:13" x14ac:dyDescent="0.25">
      <c r="A626" s="4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4"/>
      <c r="M626" s="4"/>
    </row>
    <row r="627" spans="1:13" x14ac:dyDescent="0.25">
      <c r="A627" s="4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4"/>
      <c r="M627" s="4"/>
    </row>
    <row r="628" spans="1:13" x14ac:dyDescent="0.25">
      <c r="A628" s="4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4"/>
      <c r="M628" s="4"/>
    </row>
    <row r="629" spans="1:13" x14ac:dyDescent="0.25">
      <c r="A629" s="4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4"/>
      <c r="M629" s="4"/>
    </row>
    <row r="630" spans="1:13" x14ac:dyDescent="0.25">
      <c r="A630" s="4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4"/>
      <c r="M630" s="4"/>
    </row>
    <row r="631" spans="1:13" x14ac:dyDescent="0.25">
      <c r="A631" s="4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4"/>
      <c r="M631" s="4"/>
    </row>
    <row r="632" spans="1:13" x14ac:dyDescent="0.25">
      <c r="A632" s="4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4"/>
      <c r="M632" s="4"/>
    </row>
    <row r="633" spans="1:13" x14ac:dyDescent="0.25">
      <c r="A633" s="4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4"/>
      <c r="M633" s="4"/>
    </row>
    <row r="634" spans="1:13" x14ac:dyDescent="0.25">
      <c r="A634" s="4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4"/>
      <c r="M634" s="4"/>
    </row>
    <row r="635" spans="1:13" x14ac:dyDescent="0.25">
      <c r="A635" s="4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4"/>
      <c r="M635" s="4"/>
    </row>
    <row r="636" spans="1:13" x14ac:dyDescent="0.25">
      <c r="A636" s="4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4"/>
      <c r="M636" s="4"/>
    </row>
    <row r="637" spans="1:13" x14ac:dyDescent="0.25">
      <c r="A637" s="4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4"/>
      <c r="M637" s="4"/>
    </row>
    <row r="638" spans="1:13" x14ac:dyDescent="0.25">
      <c r="A638" s="4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4"/>
      <c r="M638" s="4"/>
    </row>
    <row r="639" spans="1:13" x14ac:dyDescent="0.25">
      <c r="A639" s="4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4"/>
      <c r="M639" s="4"/>
    </row>
    <row r="640" spans="1:13" x14ac:dyDescent="0.25">
      <c r="A640" s="4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4"/>
      <c r="M640" s="4"/>
    </row>
    <row r="641" spans="1:13" x14ac:dyDescent="0.25">
      <c r="A641" s="4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4"/>
      <c r="M641" s="4"/>
    </row>
    <row r="642" spans="1:13" x14ac:dyDescent="0.25">
      <c r="A642" s="4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4"/>
      <c r="M642" s="4"/>
    </row>
    <row r="643" spans="1:13" x14ac:dyDescent="0.25">
      <c r="A643" s="4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4"/>
      <c r="M643" s="4"/>
    </row>
    <row r="644" spans="1:13" x14ac:dyDescent="0.25">
      <c r="A644" s="4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4"/>
      <c r="M644" s="4"/>
    </row>
    <row r="645" spans="1:13" x14ac:dyDescent="0.25">
      <c r="A645" s="4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4"/>
      <c r="M645" s="4"/>
    </row>
    <row r="646" spans="1:13" x14ac:dyDescent="0.25">
      <c r="A646" s="4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4"/>
      <c r="M646" s="4"/>
    </row>
    <row r="647" spans="1:13" x14ac:dyDescent="0.25">
      <c r="A647" s="4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4"/>
      <c r="M647" s="4"/>
    </row>
    <row r="648" spans="1:13" x14ac:dyDescent="0.25">
      <c r="A648" s="4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4"/>
      <c r="M648" s="4"/>
    </row>
    <row r="649" spans="1:13" x14ac:dyDescent="0.25">
      <c r="A649" s="4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4"/>
      <c r="M649" s="4"/>
    </row>
    <row r="650" spans="1:13" x14ac:dyDescent="0.25">
      <c r="A650" s="4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4"/>
      <c r="M650" s="4"/>
    </row>
    <row r="651" spans="1:13" x14ac:dyDescent="0.25">
      <c r="A651" s="4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4"/>
      <c r="M651" s="4"/>
    </row>
    <row r="652" spans="1:13" x14ac:dyDescent="0.25">
      <c r="A652" s="4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4"/>
      <c r="M652" s="4"/>
    </row>
    <row r="653" spans="1:13" x14ac:dyDescent="0.25">
      <c r="A653" s="4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4"/>
      <c r="M653" s="4"/>
    </row>
    <row r="654" spans="1:13" x14ac:dyDescent="0.25">
      <c r="A654" s="4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4"/>
      <c r="M654" s="4"/>
    </row>
    <row r="655" spans="1:13" x14ac:dyDescent="0.25">
      <c r="A655" s="4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4"/>
      <c r="M655" s="4"/>
    </row>
    <row r="656" spans="1:13" x14ac:dyDescent="0.25">
      <c r="A656" s="4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4"/>
      <c r="M656" s="4"/>
    </row>
    <row r="657" spans="1:13" x14ac:dyDescent="0.25">
      <c r="A657" s="4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4"/>
      <c r="M657" s="4"/>
    </row>
    <row r="658" spans="1:13" x14ac:dyDescent="0.25">
      <c r="A658" s="4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4"/>
      <c r="M658" s="4"/>
    </row>
    <row r="659" spans="1:13" x14ac:dyDescent="0.25">
      <c r="A659" s="4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4"/>
      <c r="M659" s="4"/>
    </row>
    <row r="660" spans="1:13" x14ac:dyDescent="0.25">
      <c r="A660" s="4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4"/>
      <c r="M660" s="4"/>
    </row>
    <row r="661" spans="1:13" x14ac:dyDescent="0.25">
      <c r="A661" s="4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4"/>
      <c r="M661" s="4"/>
    </row>
    <row r="662" spans="1:13" x14ac:dyDescent="0.25">
      <c r="A662" s="4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4"/>
      <c r="M662" s="4"/>
    </row>
    <row r="663" spans="1:13" x14ac:dyDescent="0.25">
      <c r="A663" s="4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4"/>
      <c r="M663" s="4"/>
    </row>
    <row r="664" spans="1:13" x14ac:dyDescent="0.25">
      <c r="A664" s="4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4"/>
      <c r="M664" s="4"/>
    </row>
    <row r="665" spans="1:13" x14ac:dyDescent="0.25">
      <c r="A665" s="4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4"/>
      <c r="M665" s="4"/>
    </row>
    <row r="666" spans="1:13" x14ac:dyDescent="0.25">
      <c r="A666" s="4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4"/>
      <c r="M666" s="4"/>
    </row>
    <row r="667" spans="1:13" x14ac:dyDescent="0.25">
      <c r="A667" s="4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4"/>
      <c r="M667" s="4"/>
    </row>
    <row r="668" spans="1:13" x14ac:dyDescent="0.25">
      <c r="A668" s="4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4"/>
      <c r="M668" s="4"/>
    </row>
    <row r="669" spans="1:13" x14ac:dyDescent="0.25">
      <c r="A669" s="4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4"/>
      <c r="M669" s="4"/>
    </row>
    <row r="670" spans="1:13" x14ac:dyDescent="0.25">
      <c r="A670" s="4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4"/>
      <c r="M670" s="4"/>
    </row>
    <row r="671" spans="1:13" x14ac:dyDescent="0.25">
      <c r="A671" s="4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4"/>
      <c r="M671" s="4"/>
    </row>
    <row r="672" spans="1:13" x14ac:dyDescent="0.25">
      <c r="A672" s="4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4"/>
      <c r="M672" s="4"/>
    </row>
    <row r="673" spans="1:13" x14ac:dyDescent="0.25">
      <c r="A673" s="4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4"/>
      <c r="M673" s="4"/>
    </row>
    <row r="674" spans="1:13" x14ac:dyDescent="0.25">
      <c r="A674" s="4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4"/>
      <c r="M674" s="4"/>
    </row>
    <row r="675" spans="1:13" x14ac:dyDescent="0.25">
      <c r="A675" s="4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4"/>
      <c r="M675" s="4"/>
    </row>
    <row r="676" spans="1:13" x14ac:dyDescent="0.25">
      <c r="A676" s="4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4"/>
      <c r="M676" s="4"/>
    </row>
    <row r="677" spans="1:13" x14ac:dyDescent="0.25">
      <c r="A677" s="4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4"/>
      <c r="M677" s="4"/>
    </row>
    <row r="678" spans="1:13" x14ac:dyDescent="0.25">
      <c r="A678" s="4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4"/>
      <c r="M678" s="4"/>
    </row>
    <row r="679" spans="1:13" x14ac:dyDescent="0.25">
      <c r="A679" s="4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4"/>
      <c r="M679" s="4"/>
    </row>
    <row r="680" spans="1:13" x14ac:dyDescent="0.25">
      <c r="A680" s="4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4"/>
      <c r="M680" s="4"/>
    </row>
    <row r="681" spans="1:13" x14ac:dyDescent="0.25">
      <c r="A681" s="4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4"/>
      <c r="M681" s="4"/>
    </row>
    <row r="682" spans="1:13" x14ac:dyDescent="0.25">
      <c r="A682" s="4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4"/>
      <c r="M682" s="4"/>
    </row>
    <row r="683" spans="1:13" x14ac:dyDescent="0.25">
      <c r="A683" s="4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4"/>
      <c r="M683" s="4"/>
    </row>
    <row r="684" spans="1:13" x14ac:dyDescent="0.25">
      <c r="A684" s="4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4"/>
      <c r="M684" s="4"/>
    </row>
    <row r="685" spans="1:13" x14ac:dyDescent="0.25">
      <c r="A685" s="4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4"/>
      <c r="M685" s="4"/>
    </row>
    <row r="686" spans="1:13" x14ac:dyDescent="0.25">
      <c r="A686" s="4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4"/>
      <c r="M686" s="4"/>
    </row>
    <row r="687" spans="1:13" x14ac:dyDescent="0.25">
      <c r="A687" s="4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4"/>
      <c r="M687" s="4"/>
    </row>
    <row r="688" spans="1:13" x14ac:dyDescent="0.25">
      <c r="A688" s="4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4"/>
      <c r="M688" s="4"/>
    </row>
    <row r="689" spans="1:13" x14ac:dyDescent="0.25">
      <c r="A689" s="4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4"/>
      <c r="M689" s="4"/>
    </row>
    <row r="690" spans="1:13" x14ac:dyDescent="0.25">
      <c r="A690" s="4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4"/>
      <c r="M690" s="4"/>
    </row>
    <row r="691" spans="1:13" x14ac:dyDescent="0.25">
      <c r="A691" s="4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4"/>
      <c r="M691" s="4"/>
    </row>
    <row r="692" spans="1:13" x14ac:dyDescent="0.25">
      <c r="A692" s="4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4"/>
      <c r="M692" s="4"/>
    </row>
    <row r="693" spans="1:13" x14ac:dyDescent="0.25">
      <c r="A693" s="4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4"/>
      <c r="M693" s="4"/>
    </row>
    <row r="694" spans="1:13" x14ac:dyDescent="0.25">
      <c r="A694" s="4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4"/>
      <c r="M694" s="4"/>
    </row>
    <row r="695" spans="1:13" x14ac:dyDescent="0.25">
      <c r="A695" s="4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4"/>
      <c r="M695" s="4"/>
    </row>
    <row r="696" spans="1:13" x14ac:dyDescent="0.25">
      <c r="A696" s="4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4"/>
      <c r="M696" s="4"/>
    </row>
    <row r="697" spans="1:13" x14ac:dyDescent="0.25">
      <c r="A697" s="4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4"/>
      <c r="M697" s="4"/>
    </row>
    <row r="698" spans="1:13" x14ac:dyDescent="0.25">
      <c r="A698" s="4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4"/>
      <c r="M698" s="4"/>
    </row>
    <row r="699" spans="1:13" x14ac:dyDescent="0.25">
      <c r="A699" s="4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4"/>
      <c r="M699" s="4"/>
    </row>
    <row r="700" spans="1:13" x14ac:dyDescent="0.25">
      <c r="A700" s="4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4"/>
      <c r="M700" s="4"/>
    </row>
    <row r="701" spans="1:13" x14ac:dyDescent="0.25">
      <c r="A701" s="4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4"/>
      <c r="M701" s="4"/>
    </row>
    <row r="702" spans="1:13" x14ac:dyDescent="0.25">
      <c r="A702" s="4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4"/>
      <c r="M702" s="4"/>
    </row>
    <row r="703" spans="1:13" x14ac:dyDescent="0.25">
      <c r="A703" s="4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4"/>
      <c r="M703" s="4"/>
    </row>
    <row r="704" spans="1:13" x14ac:dyDescent="0.25">
      <c r="A704" s="4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4"/>
      <c r="M704" s="4"/>
    </row>
    <row r="705" spans="1:13" x14ac:dyDescent="0.25">
      <c r="A705" s="4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4"/>
      <c r="M705" s="4"/>
    </row>
    <row r="706" spans="1:13" x14ac:dyDescent="0.25">
      <c r="A706" s="4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4"/>
      <c r="M706" s="4"/>
    </row>
    <row r="707" spans="1:13" x14ac:dyDescent="0.25">
      <c r="A707" s="4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4"/>
      <c r="M707" s="4"/>
    </row>
    <row r="708" spans="1:13" x14ac:dyDescent="0.25">
      <c r="A708" s="4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4"/>
      <c r="M708" s="4"/>
    </row>
    <row r="709" spans="1:13" x14ac:dyDescent="0.25">
      <c r="A709" s="4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4"/>
      <c r="M709" s="4"/>
    </row>
    <row r="710" spans="1:13" x14ac:dyDescent="0.25">
      <c r="A710" s="4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4"/>
      <c r="M710" s="4"/>
    </row>
    <row r="711" spans="1:13" x14ac:dyDescent="0.25">
      <c r="A711" s="4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4"/>
      <c r="M711" s="4"/>
    </row>
    <row r="712" spans="1:13" x14ac:dyDescent="0.25">
      <c r="A712" s="4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4"/>
      <c r="M712" s="4"/>
    </row>
    <row r="713" spans="1:13" x14ac:dyDescent="0.25">
      <c r="A713" s="4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4"/>
      <c r="M713" s="4"/>
    </row>
    <row r="714" spans="1:13" x14ac:dyDescent="0.25">
      <c r="A714" s="4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4"/>
      <c r="M714" s="4"/>
    </row>
    <row r="715" spans="1:13" x14ac:dyDescent="0.25">
      <c r="A715" s="4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4"/>
      <c r="M715" s="4"/>
    </row>
    <row r="716" spans="1:13" x14ac:dyDescent="0.25">
      <c r="A716" s="4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4"/>
      <c r="M716" s="4"/>
    </row>
    <row r="717" spans="1:13" x14ac:dyDescent="0.25">
      <c r="A717" s="4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4"/>
      <c r="M717" s="4"/>
    </row>
    <row r="718" spans="1:13" x14ac:dyDescent="0.25">
      <c r="A718" s="4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4"/>
      <c r="M718" s="4"/>
    </row>
    <row r="719" spans="1:13" x14ac:dyDescent="0.25">
      <c r="A719" s="4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4"/>
      <c r="M719" s="4"/>
    </row>
    <row r="720" spans="1:13" x14ac:dyDescent="0.25">
      <c r="A720" s="4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4"/>
      <c r="M720" s="4"/>
    </row>
    <row r="721" spans="1:13" x14ac:dyDescent="0.25">
      <c r="A721" s="4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4"/>
      <c r="M721" s="4"/>
    </row>
    <row r="722" spans="1:13" x14ac:dyDescent="0.25">
      <c r="A722" s="4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4"/>
      <c r="M722" s="4"/>
    </row>
    <row r="723" spans="1:13" x14ac:dyDescent="0.25">
      <c r="A723" s="4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4"/>
      <c r="M723" s="4"/>
    </row>
    <row r="724" spans="1:13" x14ac:dyDescent="0.25">
      <c r="A724" s="4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4"/>
      <c r="M724" s="4"/>
    </row>
    <row r="725" spans="1:13" x14ac:dyDescent="0.25">
      <c r="A725" s="4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4"/>
      <c r="M725" s="4"/>
    </row>
    <row r="726" spans="1:13" x14ac:dyDescent="0.25">
      <c r="A726" s="4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4"/>
      <c r="M726" s="4"/>
    </row>
    <row r="727" spans="1:13" x14ac:dyDescent="0.25">
      <c r="A727" s="4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4"/>
      <c r="M727" s="4"/>
    </row>
    <row r="728" spans="1:13" x14ac:dyDescent="0.25">
      <c r="A728" s="4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4"/>
      <c r="M728" s="4"/>
    </row>
    <row r="729" spans="1:13" x14ac:dyDescent="0.25">
      <c r="A729" s="4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4"/>
      <c r="M729" s="4"/>
    </row>
    <row r="730" spans="1:13" x14ac:dyDescent="0.25">
      <c r="A730" s="4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4"/>
      <c r="M730" s="4"/>
    </row>
    <row r="731" spans="1:13" x14ac:dyDescent="0.25">
      <c r="A731" s="4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4"/>
      <c r="M731" s="4"/>
    </row>
    <row r="732" spans="1:13" x14ac:dyDescent="0.25">
      <c r="A732" s="4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4"/>
      <c r="M732" s="4"/>
    </row>
    <row r="733" spans="1:13" x14ac:dyDescent="0.25">
      <c r="A733" s="4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4"/>
      <c r="M733" s="4"/>
    </row>
    <row r="734" spans="1:13" x14ac:dyDescent="0.25">
      <c r="A734" s="4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4"/>
      <c r="M734" s="4"/>
    </row>
    <row r="735" spans="1:13" x14ac:dyDescent="0.25">
      <c r="A735" s="4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4"/>
      <c r="M735" s="4"/>
    </row>
    <row r="736" spans="1:13" x14ac:dyDescent="0.25">
      <c r="A736" s="4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4"/>
      <c r="M736" s="4"/>
    </row>
    <row r="737" spans="1:13" x14ac:dyDescent="0.25">
      <c r="A737" s="4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4"/>
      <c r="M737" s="4"/>
    </row>
    <row r="738" spans="1:13" x14ac:dyDescent="0.25">
      <c r="A738" s="4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4"/>
      <c r="M738" s="4"/>
    </row>
    <row r="739" spans="1:13" x14ac:dyDescent="0.25">
      <c r="A739" s="4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4"/>
      <c r="M739" s="4"/>
    </row>
    <row r="740" spans="1:13" x14ac:dyDescent="0.25">
      <c r="A740" s="4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4"/>
      <c r="M740" s="4"/>
    </row>
    <row r="741" spans="1:13" x14ac:dyDescent="0.25">
      <c r="A741" s="4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4"/>
      <c r="M741" s="4"/>
    </row>
    <row r="742" spans="1:13" x14ac:dyDescent="0.25">
      <c r="A742" s="4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4"/>
      <c r="M742" s="4"/>
    </row>
    <row r="743" spans="1:13" x14ac:dyDescent="0.25">
      <c r="A743" s="4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4"/>
      <c r="M743" s="4"/>
    </row>
    <row r="744" spans="1:13" x14ac:dyDescent="0.25">
      <c r="A744" s="4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4"/>
      <c r="M744" s="4"/>
    </row>
    <row r="745" spans="1:13" x14ac:dyDescent="0.25">
      <c r="A745" s="4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4"/>
      <c r="M745" s="4"/>
    </row>
    <row r="746" spans="1:13" x14ac:dyDescent="0.25">
      <c r="A746" s="4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4"/>
      <c r="M746" s="4"/>
    </row>
    <row r="747" spans="1:13" x14ac:dyDescent="0.25">
      <c r="A747" s="4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4"/>
      <c r="M747" s="4"/>
    </row>
    <row r="748" spans="1:13" x14ac:dyDescent="0.25">
      <c r="A748" s="4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4"/>
      <c r="M748" s="4"/>
    </row>
    <row r="749" spans="1:13" x14ac:dyDescent="0.25">
      <c r="A749" s="4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4"/>
      <c r="M749" s="4"/>
    </row>
    <row r="750" spans="1:13" x14ac:dyDescent="0.25">
      <c r="A750" s="4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4"/>
      <c r="M750" s="4"/>
    </row>
    <row r="751" spans="1:13" x14ac:dyDescent="0.25">
      <c r="A751" s="4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4"/>
      <c r="M751" s="4"/>
    </row>
    <row r="752" spans="1:13" x14ac:dyDescent="0.25">
      <c r="A752" s="4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4"/>
      <c r="M752" s="4"/>
    </row>
    <row r="753" spans="1:13" x14ac:dyDescent="0.25">
      <c r="A753" s="4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4"/>
      <c r="M753" s="4"/>
    </row>
    <row r="754" spans="1:13" x14ac:dyDescent="0.25">
      <c r="A754" s="4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4"/>
      <c r="M754" s="4"/>
    </row>
    <row r="755" spans="1:13" x14ac:dyDescent="0.25">
      <c r="A755" s="4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4"/>
      <c r="M755" s="4"/>
    </row>
    <row r="756" spans="1:13" x14ac:dyDescent="0.25">
      <c r="A756" s="4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4"/>
      <c r="M756" s="4"/>
    </row>
    <row r="757" spans="1:13" x14ac:dyDescent="0.25">
      <c r="A757" s="4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4"/>
      <c r="M757" s="4"/>
    </row>
    <row r="758" spans="1:13" x14ac:dyDescent="0.25">
      <c r="A758" s="4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4"/>
      <c r="M758" s="4"/>
    </row>
    <row r="759" spans="1:13" x14ac:dyDescent="0.25">
      <c r="A759" s="4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4"/>
      <c r="M759" s="4"/>
    </row>
    <row r="760" spans="1:13" x14ac:dyDescent="0.25">
      <c r="A760" s="4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4"/>
      <c r="M760" s="4"/>
    </row>
    <row r="761" spans="1:13" x14ac:dyDescent="0.25">
      <c r="A761" s="4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4"/>
      <c r="M761" s="4"/>
    </row>
    <row r="762" spans="1:13" x14ac:dyDescent="0.25">
      <c r="A762" s="4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4"/>
      <c r="M762" s="4"/>
    </row>
    <row r="763" spans="1:13" x14ac:dyDescent="0.25">
      <c r="A763" s="4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4"/>
      <c r="M763" s="4"/>
    </row>
    <row r="764" spans="1:13" x14ac:dyDescent="0.25">
      <c r="A764" s="4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4"/>
      <c r="M764" s="4"/>
    </row>
    <row r="765" spans="1:13" x14ac:dyDescent="0.25">
      <c r="A765" s="4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4"/>
      <c r="M765" s="4"/>
    </row>
    <row r="766" spans="1:13" x14ac:dyDescent="0.25">
      <c r="A766" s="4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4"/>
      <c r="M766" s="4"/>
    </row>
    <row r="767" spans="1:13" x14ac:dyDescent="0.25">
      <c r="A767" s="4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4"/>
      <c r="M767" s="4"/>
    </row>
    <row r="768" spans="1:13" x14ac:dyDescent="0.25">
      <c r="A768" s="4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4"/>
      <c r="M768" s="4"/>
    </row>
    <row r="769" spans="1:13" x14ac:dyDescent="0.25">
      <c r="A769" s="4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4"/>
      <c r="M769" s="4"/>
    </row>
    <row r="770" spans="1:13" x14ac:dyDescent="0.25">
      <c r="A770" s="4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4"/>
      <c r="M770" s="4"/>
    </row>
    <row r="771" spans="1:13" x14ac:dyDescent="0.25">
      <c r="A771" s="4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4"/>
      <c r="M771" s="4"/>
    </row>
    <row r="772" spans="1:13" x14ac:dyDescent="0.25">
      <c r="A772" s="4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4"/>
      <c r="M772" s="4"/>
    </row>
    <row r="773" spans="1:13" x14ac:dyDescent="0.25">
      <c r="A773" s="4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4"/>
      <c r="M773" s="4"/>
    </row>
    <row r="774" spans="1:13" x14ac:dyDescent="0.25">
      <c r="A774" s="4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4"/>
      <c r="M774" s="4"/>
    </row>
    <row r="775" spans="1:13" x14ac:dyDescent="0.25">
      <c r="A775" s="4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4"/>
      <c r="M775" s="4"/>
    </row>
    <row r="776" spans="1:13" x14ac:dyDescent="0.25">
      <c r="A776" s="4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4"/>
      <c r="M776" s="4"/>
    </row>
    <row r="777" spans="1:13" x14ac:dyDescent="0.25">
      <c r="A777" s="4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4"/>
      <c r="M777" s="4"/>
    </row>
    <row r="778" spans="1:13" x14ac:dyDescent="0.25">
      <c r="A778" s="4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4"/>
      <c r="M778" s="4"/>
    </row>
    <row r="779" spans="1:13" x14ac:dyDescent="0.25">
      <c r="A779" s="4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4"/>
      <c r="M779" s="4"/>
    </row>
    <row r="780" spans="1:13" x14ac:dyDescent="0.25">
      <c r="A780" s="4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4"/>
      <c r="M780" s="4"/>
    </row>
    <row r="781" spans="1:13" x14ac:dyDescent="0.25">
      <c r="A781" s="4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4"/>
      <c r="M781" s="4"/>
    </row>
    <row r="782" spans="1:13" x14ac:dyDescent="0.25">
      <c r="A782" s="4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4"/>
      <c r="M782" s="4"/>
    </row>
    <row r="783" spans="1:13" x14ac:dyDescent="0.25">
      <c r="A783" s="4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4"/>
      <c r="M783" s="4"/>
    </row>
    <row r="784" spans="1:13" x14ac:dyDescent="0.25">
      <c r="A784" s="4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4"/>
      <c r="M784" s="4"/>
    </row>
    <row r="785" spans="1:13" x14ac:dyDescent="0.25">
      <c r="A785" s="4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4"/>
      <c r="M785" s="4"/>
    </row>
    <row r="786" spans="1:13" x14ac:dyDescent="0.25">
      <c r="A786" s="4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4"/>
      <c r="M786" s="4"/>
    </row>
    <row r="787" spans="1:13" x14ac:dyDescent="0.25">
      <c r="A787" s="4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4"/>
      <c r="M787" s="4"/>
    </row>
    <row r="788" spans="1:13" x14ac:dyDescent="0.25">
      <c r="A788" s="4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4"/>
      <c r="M788" s="4"/>
    </row>
    <row r="789" spans="1:13" x14ac:dyDescent="0.25">
      <c r="A789" s="4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4"/>
      <c r="M789" s="4"/>
    </row>
    <row r="790" spans="1:13" x14ac:dyDescent="0.25">
      <c r="A790" s="4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4"/>
      <c r="M790" s="4"/>
    </row>
    <row r="791" spans="1:13" x14ac:dyDescent="0.25">
      <c r="A791" s="4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4"/>
      <c r="M791" s="4"/>
    </row>
    <row r="792" spans="1:13" x14ac:dyDescent="0.25">
      <c r="A792" s="4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4"/>
      <c r="M792" s="4"/>
    </row>
    <row r="793" spans="1:13" x14ac:dyDescent="0.25">
      <c r="A793" s="4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4"/>
      <c r="M793" s="4"/>
    </row>
    <row r="794" spans="1:13" x14ac:dyDescent="0.25">
      <c r="A794" s="4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4"/>
      <c r="M794" s="4"/>
    </row>
    <row r="795" spans="1:13" x14ac:dyDescent="0.25">
      <c r="A795" s="4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4"/>
      <c r="M795" s="4"/>
    </row>
    <row r="796" spans="1:13" x14ac:dyDescent="0.25">
      <c r="A796" s="4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4"/>
      <c r="M796" s="4"/>
    </row>
    <row r="797" spans="1:13" x14ac:dyDescent="0.25">
      <c r="A797" s="4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4"/>
      <c r="M797" s="4"/>
    </row>
    <row r="798" spans="1:13" x14ac:dyDescent="0.25">
      <c r="A798" s="4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4"/>
      <c r="M798" s="4"/>
    </row>
    <row r="799" spans="1:13" x14ac:dyDescent="0.25">
      <c r="A799" s="4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4"/>
      <c r="M799" s="4"/>
    </row>
    <row r="800" spans="1:13" x14ac:dyDescent="0.25">
      <c r="A800" s="4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4"/>
      <c r="M800" s="4"/>
    </row>
    <row r="801" spans="1:13" x14ac:dyDescent="0.25">
      <c r="A801" s="4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4"/>
      <c r="M801" s="4"/>
    </row>
    <row r="802" spans="1:13" x14ac:dyDescent="0.25">
      <c r="A802" s="4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4"/>
      <c r="M802" s="4"/>
    </row>
    <row r="803" spans="1:13" x14ac:dyDescent="0.25">
      <c r="A803" s="4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4"/>
      <c r="M803" s="4"/>
    </row>
    <row r="804" spans="1:13" x14ac:dyDescent="0.25">
      <c r="A804" s="4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4"/>
      <c r="M804" s="4"/>
    </row>
    <row r="805" spans="1:13" x14ac:dyDescent="0.25">
      <c r="A805" s="4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4"/>
      <c r="M805" s="4"/>
    </row>
    <row r="806" spans="1:13" x14ac:dyDescent="0.25">
      <c r="A806" s="4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4"/>
      <c r="M806" s="4"/>
    </row>
    <row r="807" spans="1:13" x14ac:dyDescent="0.25">
      <c r="A807" s="4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4"/>
      <c r="M807" s="4"/>
    </row>
    <row r="808" spans="1:13" x14ac:dyDescent="0.25">
      <c r="A808" s="4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4"/>
      <c r="M808" s="4"/>
    </row>
    <row r="809" spans="1:13" x14ac:dyDescent="0.25">
      <c r="A809" s="4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4"/>
      <c r="M809" s="4"/>
    </row>
    <row r="810" spans="1:13" x14ac:dyDescent="0.25">
      <c r="A810" s="4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4"/>
      <c r="M810" s="4"/>
    </row>
    <row r="811" spans="1:13" x14ac:dyDescent="0.25">
      <c r="A811" s="4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4"/>
      <c r="M811" s="4"/>
    </row>
    <row r="812" spans="1:13" x14ac:dyDescent="0.25">
      <c r="A812" s="4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4"/>
      <c r="M812" s="4"/>
    </row>
    <row r="813" spans="1:13" x14ac:dyDescent="0.25">
      <c r="A813" s="4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4"/>
      <c r="M813" s="4"/>
    </row>
    <row r="814" spans="1:13" x14ac:dyDescent="0.25">
      <c r="A814" s="4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4"/>
      <c r="M814" s="4"/>
    </row>
    <row r="815" spans="1:13" x14ac:dyDescent="0.25">
      <c r="A815" s="4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4"/>
      <c r="M815" s="4"/>
    </row>
    <row r="816" spans="1:13" x14ac:dyDescent="0.25">
      <c r="A816" s="4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4"/>
      <c r="M816" s="4"/>
    </row>
    <row r="817" spans="1:13" x14ac:dyDescent="0.25">
      <c r="A817" s="4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4"/>
      <c r="M817" s="4"/>
    </row>
    <row r="818" spans="1:13" x14ac:dyDescent="0.25">
      <c r="A818" s="4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4"/>
      <c r="M818" s="4"/>
    </row>
    <row r="819" spans="1:13" x14ac:dyDescent="0.25">
      <c r="A819" s="4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4"/>
      <c r="M819" s="4"/>
    </row>
    <row r="820" spans="1:13" x14ac:dyDescent="0.25">
      <c r="A820" s="4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4"/>
      <c r="M820" s="4"/>
    </row>
    <row r="821" spans="1:13" x14ac:dyDescent="0.25">
      <c r="A821" s="4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4"/>
      <c r="M821" s="4"/>
    </row>
    <row r="822" spans="1:13" x14ac:dyDescent="0.25">
      <c r="A822" s="4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4"/>
      <c r="M822" s="4"/>
    </row>
    <row r="823" spans="1:13" x14ac:dyDescent="0.25">
      <c r="A823" s="4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4"/>
      <c r="M823" s="4"/>
    </row>
    <row r="824" spans="1:13" x14ac:dyDescent="0.25">
      <c r="A824" s="4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4"/>
      <c r="M824" s="4"/>
    </row>
    <row r="825" spans="1:13" x14ac:dyDescent="0.25">
      <c r="A825" s="4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4"/>
      <c r="M825" s="4"/>
    </row>
    <row r="826" spans="1:13" x14ac:dyDescent="0.25">
      <c r="A826" s="4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4"/>
      <c r="M826" s="4"/>
    </row>
    <row r="827" spans="1:13" x14ac:dyDescent="0.25">
      <c r="A827" s="4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4"/>
      <c r="M827" s="4"/>
    </row>
    <row r="828" spans="1:13" x14ac:dyDescent="0.25">
      <c r="A828" s="4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4"/>
      <c r="M828" s="4"/>
    </row>
    <row r="829" spans="1:13" x14ac:dyDescent="0.25">
      <c r="A829" s="4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4"/>
      <c r="M829" s="4"/>
    </row>
    <row r="830" spans="1:13" x14ac:dyDescent="0.25">
      <c r="A830" s="4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4"/>
      <c r="M830" s="4"/>
    </row>
    <row r="831" spans="1:13" x14ac:dyDescent="0.25">
      <c r="A831" s="4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4"/>
      <c r="M831" s="4"/>
    </row>
    <row r="832" spans="1:13" x14ac:dyDescent="0.25">
      <c r="A832" s="4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4"/>
      <c r="M832" s="4"/>
    </row>
    <row r="833" spans="1:13" x14ac:dyDescent="0.25">
      <c r="A833" s="4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4"/>
      <c r="M833" s="4"/>
    </row>
    <row r="834" spans="1:13" x14ac:dyDescent="0.25">
      <c r="A834" s="4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4"/>
      <c r="M834" s="4"/>
    </row>
    <row r="835" spans="1:13" x14ac:dyDescent="0.25">
      <c r="A835" s="4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4"/>
      <c r="M835" s="4"/>
    </row>
    <row r="836" spans="1:13" x14ac:dyDescent="0.25">
      <c r="A836" s="4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4"/>
      <c r="M836" s="4"/>
    </row>
    <row r="837" spans="1:13" x14ac:dyDescent="0.25">
      <c r="A837" s="4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4"/>
      <c r="M837" s="4"/>
    </row>
    <row r="838" spans="1:13" x14ac:dyDescent="0.25">
      <c r="A838" s="4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4"/>
      <c r="M838" s="4"/>
    </row>
    <row r="839" spans="1:13" x14ac:dyDescent="0.25">
      <c r="A839" s="4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4"/>
      <c r="M839" s="4"/>
    </row>
    <row r="840" spans="1:13" x14ac:dyDescent="0.25">
      <c r="A840" s="4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4"/>
      <c r="M840" s="4"/>
    </row>
    <row r="841" spans="1:13" x14ac:dyDescent="0.25">
      <c r="A841" s="4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4"/>
      <c r="M841" s="4"/>
    </row>
    <row r="842" spans="1:13" x14ac:dyDescent="0.25">
      <c r="A842" s="4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4"/>
      <c r="M842" s="4"/>
    </row>
    <row r="843" spans="1:13" x14ac:dyDescent="0.25">
      <c r="A843" s="4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4"/>
      <c r="M843" s="4"/>
    </row>
    <row r="844" spans="1:13" x14ac:dyDescent="0.25">
      <c r="A844" s="4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4"/>
      <c r="M844" s="4"/>
    </row>
    <row r="845" spans="1:13" x14ac:dyDescent="0.25">
      <c r="A845" s="4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4"/>
      <c r="M845" s="4"/>
    </row>
    <row r="846" spans="1:13" x14ac:dyDescent="0.25">
      <c r="A846" s="4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4"/>
      <c r="M846" s="4"/>
    </row>
    <row r="847" spans="1:13" x14ac:dyDescent="0.25">
      <c r="A847" s="4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4"/>
      <c r="M847" s="4"/>
    </row>
    <row r="848" spans="1:13" x14ac:dyDescent="0.25">
      <c r="A848" s="4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4"/>
      <c r="M848" s="4"/>
    </row>
    <row r="849" spans="1:13" x14ac:dyDescent="0.25">
      <c r="A849" s="4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4"/>
      <c r="M849" s="4"/>
    </row>
    <row r="850" spans="1:13" x14ac:dyDescent="0.25">
      <c r="A850" s="4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4"/>
      <c r="M850" s="4"/>
    </row>
    <row r="851" spans="1:13" x14ac:dyDescent="0.25">
      <c r="A851" s="4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4"/>
      <c r="M851" s="4"/>
    </row>
    <row r="852" spans="1:13" x14ac:dyDescent="0.25">
      <c r="A852" s="4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4"/>
      <c r="M852" s="4"/>
    </row>
    <row r="853" spans="1:13" x14ac:dyDescent="0.25">
      <c r="A853" s="4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4"/>
      <c r="M853" s="4"/>
    </row>
    <row r="854" spans="1:13" x14ac:dyDescent="0.25">
      <c r="A854" s="4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4"/>
      <c r="M854" s="4"/>
    </row>
    <row r="855" spans="1:13" x14ac:dyDescent="0.25">
      <c r="A855" s="4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4"/>
      <c r="M855" s="4"/>
    </row>
    <row r="856" spans="1:13" x14ac:dyDescent="0.25">
      <c r="A856" s="4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4"/>
      <c r="M856" s="4"/>
    </row>
    <row r="857" spans="1:13" x14ac:dyDescent="0.25">
      <c r="A857" s="4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4"/>
      <c r="M857" s="4"/>
    </row>
    <row r="858" spans="1:13" x14ac:dyDescent="0.25">
      <c r="A858" s="4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4"/>
      <c r="M858" s="4"/>
    </row>
    <row r="859" spans="1:13" x14ac:dyDescent="0.25">
      <c r="A859" s="4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4"/>
      <c r="M859" s="4"/>
    </row>
    <row r="860" spans="1:13" x14ac:dyDescent="0.25">
      <c r="A860" s="4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4"/>
      <c r="M860" s="4"/>
    </row>
    <row r="861" spans="1:13" x14ac:dyDescent="0.25">
      <c r="A861" s="4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4"/>
      <c r="M861" s="4"/>
    </row>
    <row r="862" spans="1:13" x14ac:dyDescent="0.25">
      <c r="A862" s="4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4"/>
      <c r="M862" s="4"/>
    </row>
    <row r="863" spans="1:13" x14ac:dyDescent="0.25">
      <c r="A863" s="4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4"/>
      <c r="M863" s="4"/>
    </row>
    <row r="864" spans="1:13" x14ac:dyDescent="0.25">
      <c r="A864" s="4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4"/>
      <c r="M864" s="4"/>
    </row>
    <row r="865" spans="1:13" x14ac:dyDescent="0.25">
      <c r="A865" s="4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4"/>
      <c r="M865" s="4"/>
    </row>
    <row r="866" spans="1:13" x14ac:dyDescent="0.25">
      <c r="A866" s="4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4"/>
      <c r="M866" s="4"/>
    </row>
    <row r="867" spans="1:13" x14ac:dyDescent="0.25">
      <c r="A867" s="4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4"/>
      <c r="M867" s="4"/>
    </row>
    <row r="868" spans="1:13" x14ac:dyDescent="0.25">
      <c r="A868" s="4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4"/>
      <c r="M868" s="4"/>
    </row>
    <row r="869" spans="1:13" x14ac:dyDescent="0.25">
      <c r="A869" s="4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4"/>
      <c r="M869" s="4"/>
    </row>
    <row r="870" spans="1:13" x14ac:dyDescent="0.25">
      <c r="A870" s="4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4"/>
      <c r="M870" s="4"/>
    </row>
    <row r="871" spans="1:13" x14ac:dyDescent="0.25">
      <c r="A871" s="4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4"/>
      <c r="M871" s="4"/>
    </row>
    <row r="872" spans="1:13" x14ac:dyDescent="0.25">
      <c r="A872" s="4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4"/>
      <c r="M872" s="4"/>
    </row>
    <row r="873" spans="1:13" x14ac:dyDescent="0.25">
      <c r="A873" s="4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4"/>
      <c r="M873" s="4"/>
    </row>
    <row r="874" spans="1:13" x14ac:dyDescent="0.25">
      <c r="A874" s="4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4"/>
      <c r="M874" s="4"/>
    </row>
    <row r="875" spans="1:13" x14ac:dyDescent="0.25">
      <c r="A875" s="4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4"/>
      <c r="M875" s="4"/>
    </row>
    <row r="876" spans="1:13" x14ac:dyDescent="0.25">
      <c r="A876" s="4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4"/>
      <c r="M876" s="4"/>
    </row>
    <row r="877" spans="1:13" x14ac:dyDescent="0.25">
      <c r="A877" s="4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4"/>
      <c r="M877" s="4"/>
    </row>
    <row r="878" spans="1:13" x14ac:dyDescent="0.25">
      <c r="A878" s="4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4"/>
      <c r="M878" s="4"/>
    </row>
    <row r="879" spans="1:13" x14ac:dyDescent="0.25">
      <c r="A879" s="4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4"/>
      <c r="M879" s="4"/>
    </row>
    <row r="880" spans="1:13" x14ac:dyDescent="0.25">
      <c r="A880" s="4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4"/>
      <c r="M880" s="4"/>
    </row>
    <row r="881" spans="1:13" x14ac:dyDescent="0.25">
      <c r="A881" s="4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4"/>
      <c r="M881" s="4"/>
    </row>
    <row r="882" spans="1:13" x14ac:dyDescent="0.25">
      <c r="A882" s="4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4"/>
      <c r="M882" s="4"/>
    </row>
    <row r="883" spans="1:13" x14ac:dyDescent="0.25">
      <c r="A883" s="4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4"/>
      <c r="M883" s="4"/>
    </row>
    <row r="884" spans="1:13" x14ac:dyDescent="0.25">
      <c r="A884" s="4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4"/>
      <c r="M884" s="4"/>
    </row>
    <row r="885" spans="1:13" x14ac:dyDescent="0.25">
      <c r="A885" s="4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4"/>
      <c r="M885" s="4"/>
    </row>
    <row r="886" spans="1:13" x14ac:dyDescent="0.25">
      <c r="A886" s="4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4"/>
      <c r="M886" s="4"/>
    </row>
    <row r="887" spans="1:13" x14ac:dyDescent="0.25">
      <c r="A887" s="4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4"/>
      <c r="M887" s="4"/>
    </row>
    <row r="888" spans="1:13" x14ac:dyDescent="0.25">
      <c r="A888" s="4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4"/>
      <c r="M888" s="4"/>
    </row>
    <row r="889" spans="1:13" x14ac:dyDescent="0.25">
      <c r="A889" s="4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4"/>
      <c r="M889" s="4"/>
    </row>
    <row r="890" spans="1:13" x14ac:dyDescent="0.25">
      <c r="A890" s="4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4"/>
      <c r="M890" s="4"/>
    </row>
    <row r="891" spans="1:13" x14ac:dyDescent="0.25">
      <c r="A891" s="4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4"/>
      <c r="M891" s="4"/>
    </row>
    <row r="892" spans="1:13" x14ac:dyDescent="0.25">
      <c r="A892" s="4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4"/>
      <c r="M892" s="4"/>
    </row>
    <row r="893" spans="1:13" x14ac:dyDescent="0.25">
      <c r="A893" s="4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4"/>
      <c r="M893" s="4"/>
    </row>
    <row r="894" spans="1:13" x14ac:dyDescent="0.25">
      <c r="A894" s="4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4"/>
      <c r="M894" s="4"/>
    </row>
    <row r="895" spans="1:13" x14ac:dyDescent="0.25">
      <c r="A895" s="4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4"/>
      <c r="M895" s="4"/>
    </row>
    <row r="896" spans="1:13" x14ac:dyDescent="0.25">
      <c r="A896" s="4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4"/>
      <c r="M896" s="4"/>
    </row>
    <row r="897" spans="1:13" x14ac:dyDescent="0.25">
      <c r="A897" s="4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4"/>
      <c r="M897" s="4"/>
    </row>
    <row r="898" spans="1:13" x14ac:dyDescent="0.25">
      <c r="A898" s="4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4"/>
      <c r="M898" s="4"/>
    </row>
    <row r="899" spans="1:13" x14ac:dyDescent="0.25">
      <c r="A899" s="4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4"/>
      <c r="M899" s="4"/>
    </row>
    <row r="900" spans="1:13" x14ac:dyDescent="0.25">
      <c r="A900" s="4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4"/>
      <c r="M900" s="4"/>
    </row>
    <row r="901" spans="1:13" x14ac:dyDescent="0.25">
      <c r="A901" s="4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4"/>
      <c r="M901" s="4"/>
    </row>
    <row r="902" spans="1:13" x14ac:dyDescent="0.25">
      <c r="A902" s="4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4"/>
      <c r="M902" s="4"/>
    </row>
    <row r="903" spans="1:13" x14ac:dyDescent="0.25">
      <c r="A903" s="4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4"/>
      <c r="M903" s="4"/>
    </row>
    <row r="904" spans="1:13" x14ac:dyDescent="0.25">
      <c r="A904" s="4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4"/>
      <c r="M904" s="4"/>
    </row>
    <row r="905" spans="1:13" x14ac:dyDescent="0.25">
      <c r="A905" s="4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4"/>
      <c r="M905" s="4"/>
    </row>
    <row r="906" spans="1:13" x14ac:dyDescent="0.25">
      <c r="A906" s="4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4"/>
      <c r="M906" s="4"/>
    </row>
    <row r="907" spans="1:13" x14ac:dyDescent="0.25">
      <c r="A907" s="4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4"/>
      <c r="M907" s="4"/>
    </row>
    <row r="908" spans="1:13" x14ac:dyDescent="0.25">
      <c r="A908" s="4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4"/>
      <c r="M908" s="4"/>
    </row>
    <row r="909" spans="1:13" x14ac:dyDescent="0.25">
      <c r="A909" s="4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4"/>
      <c r="M909" s="4"/>
    </row>
    <row r="910" spans="1:13" x14ac:dyDescent="0.25">
      <c r="A910" s="4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4"/>
      <c r="M910" s="4"/>
    </row>
    <row r="911" spans="1:13" x14ac:dyDescent="0.25">
      <c r="A911" s="4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4"/>
      <c r="M911" s="4"/>
    </row>
    <row r="912" spans="1:13" x14ac:dyDescent="0.25">
      <c r="A912" s="4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4"/>
      <c r="M912" s="4"/>
    </row>
    <row r="913" spans="1:13" x14ac:dyDescent="0.25">
      <c r="A913" s="4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4"/>
      <c r="M913" s="4"/>
    </row>
    <row r="914" spans="1:13" x14ac:dyDescent="0.25">
      <c r="A914" s="4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4"/>
      <c r="M914" s="4"/>
    </row>
    <row r="915" spans="1:13" x14ac:dyDescent="0.25">
      <c r="A915" s="4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4"/>
      <c r="M915" s="4"/>
    </row>
    <row r="916" spans="1:13" x14ac:dyDescent="0.25">
      <c r="A916" s="4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4"/>
      <c r="M916" s="4"/>
    </row>
    <row r="917" spans="1:13" x14ac:dyDescent="0.25">
      <c r="A917" s="4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4"/>
      <c r="M917" s="4"/>
    </row>
    <row r="918" spans="1:13" x14ac:dyDescent="0.25">
      <c r="A918" s="4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4"/>
      <c r="M918" s="4"/>
    </row>
    <row r="919" spans="1:13" x14ac:dyDescent="0.25">
      <c r="A919" s="4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4"/>
      <c r="M919" s="4"/>
    </row>
    <row r="920" spans="1:13" x14ac:dyDescent="0.25">
      <c r="A920" s="4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4"/>
      <c r="M920" s="4"/>
    </row>
    <row r="921" spans="1:13" x14ac:dyDescent="0.25">
      <c r="A921" s="4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4"/>
      <c r="M921" s="4"/>
    </row>
    <row r="922" spans="1:13" x14ac:dyDescent="0.25">
      <c r="A922" s="4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4"/>
      <c r="M922" s="4"/>
    </row>
    <row r="923" spans="1:13" x14ac:dyDescent="0.25">
      <c r="A923" s="4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4"/>
      <c r="M923" s="4"/>
    </row>
    <row r="924" spans="1:13" x14ac:dyDescent="0.25">
      <c r="A924" s="4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4"/>
      <c r="M924" s="4"/>
    </row>
    <row r="925" spans="1:13" x14ac:dyDescent="0.25">
      <c r="A925" s="4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4"/>
      <c r="M925" s="4"/>
    </row>
    <row r="926" spans="1:13" x14ac:dyDescent="0.25">
      <c r="A926" s="4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4"/>
      <c r="M926" s="4"/>
    </row>
    <row r="927" spans="1:13" x14ac:dyDescent="0.25">
      <c r="A927" s="4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4"/>
      <c r="M927" s="4"/>
    </row>
    <row r="928" spans="1:13" x14ac:dyDescent="0.25">
      <c r="A928" s="4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4"/>
      <c r="M928" s="4"/>
    </row>
    <row r="929" spans="1:13" x14ac:dyDescent="0.25">
      <c r="A929" s="4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4"/>
      <c r="M929" s="4"/>
    </row>
    <row r="930" spans="1:13" x14ac:dyDescent="0.25">
      <c r="A930" s="4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4"/>
      <c r="M930" s="4"/>
    </row>
    <row r="931" spans="1:13" x14ac:dyDescent="0.25">
      <c r="A931" s="4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4"/>
      <c r="M931" s="4"/>
    </row>
    <row r="932" spans="1:13" x14ac:dyDescent="0.25">
      <c r="A932" s="4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4"/>
      <c r="M932" s="4"/>
    </row>
    <row r="933" spans="1:13" x14ac:dyDescent="0.25">
      <c r="A933" s="4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4"/>
      <c r="M933" s="4"/>
    </row>
    <row r="934" spans="1:13" x14ac:dyDescent="0.25">
      <c r="A934" s="4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4"/>
      <c r="M934" s="4"/>
    </row>
    <row r="935" spans="1:13" x14ac:dyDescent="0.25">
      <c r="A935" s="4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4"/>
      <c r="M935" s="4"/>
    </row>
    <row r="936" spans="1:13" x14ac:dyDescent="0.25">
      <c r="A936" s="4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4"/>
      <c r="M936" s="4"/>
    </row>
    <row r="937" spans="1:13" x14ac:dyDescent="0.25">
      <c r="A937" s="4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4"/>
      <c r="M937" s="4"/>
    </row>
    <row r="938" spans="1:13" x14ac:dyDescent="0.25">
      <c r="A938" s="4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4"/>
      <c r="M938" s="4"/>
    </row>
    <row r="939" spans="1:13" x14ac:dyDescent="0.25">
      <c r="A939" s="4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4"/>
      <c r="M939" s="4"/>
    </row>
    <row r="940" spans="1:13" x14ac:dyDescent="0.25">
      <c r="A940" s="4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4"/>
      <c r="M940" s="4"/>
    </row>
    <row r="941" spans="1:13" x14ac:dyDescent="0.25">
      <c r="A941" s="4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4"/>
      <c r="M941" s="4"/>
    </row>
    <row r="942" spans="1:13" x14ac:dyDescent="0.25">
      <c r="A942" s="4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4"/>
      <c r="M942" s="4"/>
    </row>
    <row r="943" spans="1:13" x14ac:dyDescent="0.25">
      <c r="A943" s="4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4"/>
      <c r="M943" s="4"/>
    </row>
    <row r="944" spans="1:13" x14ac:dyDescent="0.25">
      <c r="A944" s="4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4"/>
      <c r="M944" s="4"/>
    </row>
    <row r="945" spans="1:13" x14ac:dyDescent="0.25">
      <c r="A945" s="4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4"/>
      <c r="M945" s="4"/>
    </row>
    <row r="946" spans="1:13" x14ac:dyDescent="0.25">
      <c r="A946" s="4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4"/>
      <c r="M946" s="4"/>
    </row>
    <row r="947" spans="1:13" x14ac:dyDescent="0.25">
      <c r="A947" s="4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4"/>
      <c r="M947" s="4"/>
    </row>
    <row r="948" spans="1:13" x14ac:dyDescent="0.25">
      <c r="A948" s="4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4"/>
      <c r="M948" s="4"/>
    </row>
    <row r="949" spans="1:13" x14ac:dyDescent="0.25">
      <c r="A949" s="4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4"/>
      <c r="M949" s="4"/>
    </row>
    <row r="950" spans="1:13" x14ac:dyDescent="0.25">
      <c r="A950" s="4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4"/>
      <c r="M950" s="4"/>
    </row>
    <row r="951" spans="1:13" x14ac:dyDescent="0.25">
      <c r="A951" s="4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4"/>
      <c r="M951" s="4"/>
    </row>
    <row r="952" spans="1:13" x14ac:dyDescent="0.25">
      <c r="A952" s="4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4"/>
      <c r="M952" s="4"/>
    </row>
    <row r="953" spans="1:13" x14ac:dyDescent="0.25">
      <c r="A953" s="4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4"/>
      <c r="M953" s="4"/>
    </row>
    <row r="954" spans="1:13" x14ac:dyDescent="0.25">
      <c r="A954" s="4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4"/>
      <c r="M954" s="4"/>
    </row>
    <row r="955" spans="1:13" x14ac:dyDescent="0.25">
      <c r="A955" s="4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4"/>
      <c r="M955" s="4"/>
    </row>
    <row r="956" spans="1:13" x14ac:dyDescent="0.25">
      <c r="A956" s="4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4"/>
      <c r="M956" s="4"/>
    </row>
    <row r="957" spans="1:13" x14ac:dyDescent="0.25">
      <c r="A957" s="4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4"/>
      <c r="M957" s="4"/>
    </row>
    <row r="958" spans="1:13" x14ac:dyDescent="0.25">
      <c r="A958" s="4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4"/>
      <c r="M958" s="4"/>
    </row>
    <row r="959" spans="1:13" x14ac:dyDescent="0.25">
      <c r="A959" s="4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4"/>
      <c r="M959" s="4"/>
    </row>
    <row r="960" spans="1:13" x14ac:dyDescent="0.25">
      <c r="A960" s="4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4"/>
      <c r="M960" s="4"/>
    </row>
    <row r="961" spans="1:13" x14ac:dyDescent="0.25">
      <c r="A961" s="4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4"/>
      <c r="M961" s="4"/>
    </row>
    <row r="962" spans="1:13" x14ac:dyDescent="0.25">
      <c r="A962" s="4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4"/>
      <c r="M962" s="4"/>
    </row>
    <row r="963" spans="1:13" x14ac:dyDescent="0.25">
      <c r="A963" s="4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4"/>
      <c r="M963" s="4"/>
    </row>
    <row r="964" spans="1:13" x14ac:dyDescent="0.25">
      <c r="A964" s="4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4"/>
      <c r="M964" s="4"/>
    </row>
    <row r="965" spans="1:13" x14ac:dyDescent="0.25">
      <c r="A965" s="4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4"/>
      <c r="M965" s="4"/>
    </row>
    <row r="966" spans="1:13" x14ac:dyDescent="0.25">
      <c r="A966" s="4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4"/>
      <c r="M966" s="4"/>
    </row>
    <row r="967" spans="1:13" x14ac:dyDescent="0.25">
      <c r="A967" s="4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4"/>
      <c r="M967" s="4"/>
    </row>
    <row r="968" spans="1:13" x14ac:dyDescent="0.25">
      <c r="A968" s="4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4"/>
      <c r="M968" s="4"/>
    </row>
    <row r="969" spans="1:13" x14ac:dyDescent="0.25">
      <c r="A969" s="4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4"/>
      <c r="M969" s="4"/>
    </row>
    <row r="970" spans="1:13" x14ac:dyDescent="0.25">
      <c r="A970" s="4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4"/>
      <c r="M970" s="4"/>
    </row>
    <row r="971" spans="1:13" x14ac:dyDescent="0.25">
      <c r="A971" s="4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4"/>
      <c r="M971" s="4"/>
    </row>
    <row r="972" spans="1:13" x14ac:dyDescent="0.25">
      <c r="A972" s="4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4"/>
      <c r="M972" s="4"/>
    </row>
    <row r="973" spans="1:13" x14ac:dyDescent="0.25">
      <c r="A973" s="4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4"/>
      <c r="M973" s="4"/>
    </row>
    <row r="974" spans="1:13" x14ac:dyDescent="0.25">
      <c r="A974" s="4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4"/>
      <c r="M974" s="4"/>
    </row>
    <row r="975" spans="1:13" x14ac:dyDescent="0.25">
      <c r="A975" s="4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4"/>
      <c r="M975" s="4"/>
    </row>
    <row r="976" spans="1:13" x14ac:dyDescent="0.25">
      <c r="A976" s="4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4"/>
      <c r="M976" s="4"/>
    </row>
    <row r="977" spans="1:13" x14ac:dyDescent="0.25">
      <c r="A977" s="4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4"/>
      <c r="M977" s="4"/>
    </row>
    <row r="978" spans="1:13" x14ac:dyDescent="0.25">
      <c r="A978" s="4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4"/>
      <c r="M978" s="4"/>
    </row>
    <row r="979" spans="1:13" x14ac:dyDescent="0.25">
      <c r="A979" s="4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4"/>
      <c r="M979" s="4"/>
    </row>
    <row r="980" spans="1:13" x14ac:dyDescent="0.25">
      <c r="A980" s="4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4"/>
      <c r="M980" s="4"/>
    </row>
    <row r="981" spans="1:13" x14ac:dyDescent="0.25">
      <c r="A981" s="4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4"/>
      <c r="M981" s="4"/>
    </row>
    <row r="982" spans="1:13" x14ac:dyDescent="0.25">
      <c r="A982" s="4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4"/>
      <c r="M982" s="4"/>
    </row>
    <row r="983" spans="1:13" x14ac:dyDescent="0.25">
      <c r="A983" s="4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4"/>
      <c r="M983" s="4"/>
    </row>
    <row r="984" spans="1:13" x14ac:dyDescent="0.25">
      <c r="A984" s="4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4"/>
      <c r="M984" s="4"/>
    </row>
    <row r="985" spans="1:13" x14ac:dyDescent="0.25">
      <c r="A985" s="4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4"/>
      <c r="M985" s="4"/>
    </row>
    <row r="986" spans="1:13" x14ac:dyDescent="0.25">
      <c r="A986" s="4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4"/>
      <c r="M986" s="4"/>
    </row>
    <row r="987" spans="1:13" x14ac:dyDescent="0.25">
      <c r="A987" s="4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4"/>
      <c r="M987" s="4"/>
    </row>
    <row r="988" spans="1:13" x14ac:dyDescent="0.25">
      <c r="A988" s="4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4"/>
      <c r="M988" s="4"/>
    </row>
    <row r="989" spans="1:13" x14ac:dyDescent="0.25">
      <c r="A989" s="4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4"/>
      <c r="M989" s="4"/>
    </row>
    <row r="990" spans="1:13" x14ac:dyDescent="0.25">
      <c r="A990" s="4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4"/>
      <c r="M990" s="4"/>
    </row>
    <row r="991" spans="1:13" x14ac:dyDescent="0.25">
      <c r="A991" s="4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4"/>
      <c r="M991" s="4"/>
    </row>
    <row r="992" spans="1:13" x14ac:dyDescent="0.25">
      <c r="A992" s="4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4"/>
      <c r="M992" s="4"/>
    </row>
    <row r="993" spans="1:13" x14ac:dyDescent="0.25">
      <c r="A993" s="4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4"/>
      <c r="M993" s="4"/>
    </row>
    <row r="994" spans="1:13" x14ac:dyDescent="0.25">
      <c r="A994" s="4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4"/>
      <c r="M994" s="4"/>
    </row>
    <row r="995" spans="1:13" x14ac:dyDescent="0.25">
      <c r="A995" s="4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4"/>
      <c r="M995" s="4"/>
    </row>
    <row r="996" spans="1:13" x14ac:dyDescent="0.25">
      <c r="A996" s="4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4"/>
      <c r="M996" s="4"/>
    </row>
    <row r="997" spans="1:13" x14ac:dyDescent="0.25">
      <c r="A997" s="4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4"/>
      <c r="M997" s="4"/>
    </row>
    <row r="998" spans="1:13" x14ac:dyDescent="0.25">
      <c r="A998" s="4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4"/>
      <c r="M998" s="4"/>
    </row>
    <row r="999" spans="1:13" x14ac:dyDescent="0.25">
      <c r="A999" s="4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4"/>
      <c r="M999" s="4"/>
    </row>
    <row r="1000" spans="1:13" x14ac:dyDescent="0.25">
      <c r="A1000" s="4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4"/>
      <c r="M1000" s="4"/>
    </row>
    <row r="1001" spans="1:13" x14ac:dyDescent="0.25">
      <c r="A1001" s="4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4"/>
      <c r="M1001" s="4"/>
    </row>
    <row r="1002" spans="1:13" x14ac:dyDescent="0.25">
      <c r="A1002" s="4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4"/>
      <c r="M1002" s="4"/>
    </row>
    <row r="1003" spans="1:13" x14ac:dyDescent="0.25">
      <c r="A1003" s="4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4"/>
      <c r="M1003" s="4"/>
    </row>
    <row r="1004" spans="1:13" x14ac:dyDescent="0.25">
      <c r="A1004" s="4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4"/>
      <c r="M1004" s="4"/>
    </row>
    <row r="1005" spans="1:13" x14ac:dyDescent="0.25">
      <c r="A1005" s="4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4"/>
      <c r="M1005" s="4"/>
    </row>
    <row r="1006" spans="1:13" x14ac:dyDescent="0.25">
      <c r="A1006" s="4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4"/>
      <c r="M1006" s="4"/>
    </row>
    <row r="1007" spans="1:13" x14ac:dyDescent="0.25">
      <c r="A1007" s="4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4"/>
      <c r="M1007" s="4"/>
    </row>
    <row r="1008" spans="1:13" x14ac:dyDescent="0.25">
      <c r="A1008" s="4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4"/>
      <c r="M1008" s="4"/>
    </row>
    <row r="1009" spans="1:13" x14ac:dyDescent="0.25">
      <c r="A1009" s="4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4"/>
      <c r="M1009" s="4"/>
    </row>
    <row r="1010" spans="1:13" x14ac:dyDescent="0.25">
      <c r="A1010" s="4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4"/>
      <c r="M1010" s="4"/>
    </row>
    <row r="1011" spans="1:13" x14ac:dyDescent="0.25">
      <c r="A1011" s="4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4"/>
      <c r="M1011" s="4"/>
    </row>
    <row r="1012" spans="1:13" x14ac:dyDescent="0.25">
      <c r="A1012" s="4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4"/>
      <c r="M1012" s="4"/>
    </row>
    <row r="1013" spans="1:13" x14ac:dyDescent="0.25">
      <c r="A1013" s="4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4"/>
      <c r="M1013" s="4"/>
    </row>
    <row r="1014" spans="1:13" x14ac:dyDescent="0.25">
      <c r="A1014" s="4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4"/>
      <c r="M1014" s="4"/>
    </row>
    <row r="1015" spans="1:13" x14ac:dyDescent="0.25">
      <c r="A1015" s="4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4"/>
      <c r="M1015" s="4"/>
    </row>
    <row r="1016" spans="1:13" x14ac:dyDescent="0.25">
      <c r="A1016" s="4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4"/>
      <c r="M1016" s="4"/>
    </row>
    <row r="1017" spans="1:13" x14ac:dyDescent="0.25">
      <c r="A1017" s="4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4"/>
      <c r="M1017" s="4"/>
    </row>
    <row r="1018" spans="1:13" x14ac:dyDescent="0.25">
      <c r="A1018" s="4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4"/>
      <c r="M1018" s="4"/>
    </row>
    <row r="1019" spans="1:13" x14ac:dyDescent="0.25">
      <c r="A1019" s="4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4"/>
      <c r="M1019" s="4"/>
    </row>
    <row r="1020" spans="1:13" x14ac:dyDescent="0.25">
      <c r="A1020" s="4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4"/>
      <c r="M1020" s="4"/>
    </row>
    <row r="1021" spans="1:13" x14ac:dyDescent="0.25">
      <c r="A1021" s="4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4"/>
      <c r="M1021" s="4"/>
    </row>
    <row r="1022" spans="1:13" x14ac:dyDescent="0.25">
      <c r="A1022" s="4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4"/>
      <c r="M1022" s="4"/>
    </row>
    <row r="1023" spans="1:13" x14ac:dyDescent="0.25">
      <c r="A1023" s="4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4"/>
      <c r="M1023" s="4"/>
    </row>
    <row r="1024" spans="1:13" x14ac:dyDescent="0.25">
      <c r="A1024" s="4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4"/>
      <c r="M1024" s="4"/>
    </row>
    <row r="1025" spans="1:13" x14ac:dyDescent="0.25">
      <c r="A1025" s="4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4"/>
      <c r="M1025" s="4"/>
    </row>
    <row r="1026" spans="1:13" x14ac:dyDescent="0.25">
      <c r="A1026" s="4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4"/>
      <c r="M1026" s="4"/>
    </row>
    <row r="1027" spans="1:13" x14ac:dyDescent="0.25">
      <c r="A1027" s="4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4"/>
      <c r="M1027" s="4"/>
    </row>
    <row r="1028" spans="1:13" x14ac:dyDescent="0.25">
      <c r="A1028" s="4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4"/>
      <c r="M1028" s="4"/>
    </row>
    <row r="1029" spans="1:13" x14ac:dyDescent="0.25">
      <c r="A1029" s="4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4"/>
      <c r="M1029" s="4"/>
    </row>
    <row r="1030" spans="1:13" x14ac:dyDescent="0.25">
      <c r="A1030" s="4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4"/>
      <c r="M1030" s="4"/>
    </row>
    <row r="1031" spans="1:13" x14ac:dyDescent="0.25">
      <c r="A1031" s="4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4"/>
      <c r="M1031" s="4"/>
    </row>
    <row r="1032" spans="1:13" x14ac:dyDescent="0.25">
      <c r="A1032" s="4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4"/>
      <c r="M1032" s="4"/>
    </row>
    <row r="1033" spans="1:13" x14ac:dyDescent="0.25">
      <c r="A1033" s="4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4"/>
      <c r="M1033" s="4"/>
    </row>
    <row r="1034" spans="1:13" x14ac:dyDescent="0.25">
      <c r="A1034" s="4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4"/>
      <c r="M1034" s="4"/>
    </row>
    <row r="1035" spans="1:13" x14ac:dyDescent="0.25">
      <c r="A1035" s="4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4"/>
      <c r="M1035" s="4"/>
    </row>
    <row r="1036" spans="1:13" x14ac:dyDescent="0.25">
      <c r="A1036" s="4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4"/>
      <c r="M1036" s="4"/>
    </row>
    <row r="1037" spans="1:13" x14ac:dyDescent="0.25">
      <c r="A1037" s="4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4"/>
      <c r="M1037" s="4"/>
    </row>
    <row r="1038" spans="1:13" x14ac:dyDescent="0.25">
      <c r="A1038" s="4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4"/>
      <c r="M1038" s="4"/>
    </row>
    <row r="1039" spans="1:13" x14ac:dyDescent="0.25">
      <c r="A1039" s="4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4"/>
      <c r="M1039" s="4"/>
    </row>
    <row r="1040" spans="1:13" x14ac:dyDescent="0.25">
      <c r="A1040" s="4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4"/>
      <c r="M1040" s="4"/>
    </row>
    <row r="1041" spans="1:13" x14ac:dyDescent="0.25">
      <c r="A1041" s="4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4"/>
      <c r="M1041" s="4"/>
    </row>
    <row r="1042" spans="1:13" x14ac:dyDescent="0.25">
      <c r="A1042" s="4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4"/>
      <c r="M1042" s="4"/>
    </row>
    <row r="1043" spans="1:13" x14ac:dyDescent="0.25">
      <c r="A1043" s="4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4"/>
      <c r="M1043" s="4"/>
    </row>
    <row r="1044" spans="1:13" x14ac:dyDescent="0.25">
      <c r="A1044" s="4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4"/>
      <c r="M1044" s="4"/>
    </row>
    <row r="1045" spans="1:13" x14ac:dyDescent="0.25">
      <c r="A1045" s="4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4"/>
      <c r="M1045" s="4"/>
    </row>
    <row r="1046" spans="1:13" x14ac:dyDescent="0.25">
      <c r="A1046" s="4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4"/>
      <c r="M1046" s="4"/>
    </row>
    <row r="1047" spans="1:13" x14ac:dyDescent="0.25">
      <c r="A1047" s="4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4"/>
      <c r="M1047" s="4"/>
    </row>
    <row r="1048" spans="1:13" x14ac:dyDescent="0.25">
      <c r="A1048" s="4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4"/>
      <c r="M1048" s="4"/>
    </row>
    <row r="1049" spans="1:13" x14ac:dyDescent="0.25">
      <c r="A1049" s="4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4"/>
      <c r="M1049" s="4"/>
    </row>
    <row r="1050" spans="1:13" x14ac:dyDescent="0.25">
      <c r="A1050" s="4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4"/>
      <c r="M1050" s="4"/>
    </row>
    <row r="1051" spans="1:13" x14ac:dyDescent="0.25">
      <c r="A1051" s="4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4"/>
      <c r="M1051" s="4"/>
    </row>
    <row r="1052" spans="1:13" x14ac:dyDescent="0.25">
      <c r="A1052" s="4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4"/>
      <c r="M1052" s="4"/>
    </row>
    <row r="1053" spans="1:13" x14ac:dyDescent="0.25">
      <c r="A1053" s="4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4"/>
      <c r="M1053" s="4"/>
    </row>
    <row r="1054" spans="1:13" x14ac:dyDescent="0.25">
      <c r="A1054" s="4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4"/>
      <c r="M1054" s="4"/>
    </row>
    <row r="1055" spans="1:13" x14ac:dyDescent="0.25">
      <c r="A1055" s="4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4"/>
      <c r="M1055" s="4"/>
    </row>
    <row r="1056" spans="1:13" x14ac:dyDescent="0.25">
      <c r="A1056" s="4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4"/>
      <c r="M1056" s="4"/>
    </row>
    <row r="1057" spans="1:13" x14ac:dyDescent="0.25">
      <c r="A1057" s="4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4"/>
      <c r="M1057" s="4"/>
    </row>
    <row r="1058" spans="1:13" x14ac:dyDescent="0.25">
      <c r="A1058" s="4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4"/>
      <c r="M1058" s="4"/>
    </row>
    <row r="1059" spans="1:13" x14ac:dyDescent="0.25">
      <c r="A1059" s="4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4"/>
      <c r="M1059" s="4"/>
    </row>
    <row r="1060" spans="1:13" x14ac:dyDescent="0.25">
      <c r="A1060" s="4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4"/>
      <c r="M1060" s="4"/>
    </row>
    <row r="1061" spans="1:13" x14ac:dyDescent="0.25">
      <c r="A1061" s="4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4"/>
      <c r="M1061" s="4"/>
    </row>
    <row r="1062" spans="1:13" x14ac:dyDescent="0.25">
      <c r="A1062" s="4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4"/>
      <c r="M1062" s="4"/>
    </row>
    <row r="1063" spans="1:13" x14ac:dyDescent="0.25">
      <c r="A1063" s="4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4"/>
      <c r="M1063" s="4"/>
    </row>
    <row r="1064" spans="1:13" x14ac:dyDescent="0.25">
      <c r="A1064" s="4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4"/>
      <c r="M1064" s="4"/>
    </row>
    <row r="1065" spans="1:13" x14ac:dyDescent="0.25">
      <c r="A1065" s="4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4"/>
      <c r="M1065" s="4"/>
    </row>
    <row r="1066" spans="1:13" x14ac:dyDescent="0.25">
      <c r="A1066" s="4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4"/>
      <c r="M1066" s="4"/>
    </row>
    <row r="1067" spans="1:13" x14ac:dyDescent="0.25">
      <c r="A1067" s="4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4"/>
      <c r="M1067" s="4"/>
    </row>
    <row r="1068" spans="1:13" x14ac:dyDescent="0.25">
      <c r="A1068" s="4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4"/>
      <c r="M1068" s="4"/>
    </row>
    <row r="1069" spans="1:13" x14ac:dyDescent="0.25">
      <c r="A1069" s="4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4"/>
      <c r="M1069" s="4"/>
    </row>
    <row r="1070" spans="1:13" x14ac:dyDescent="0.25">
      <c r="A1070" s="4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4"/>
      <c r="M1070" s="4"/>
    </row>
    <row r="1071" spans="1:13" x14ac:dyDescent="0.25">
      <c r="A1071" s="4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4"/>
      <c r="M1071" s="4"/>
    </row>
    <row r="1072" spans="1:13" x14ac:dyDescent="0.25">
      <c r="A1072" s="4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4"/>
      <c r="M1072" s="4"/>
    </row>
    <row r="1073" spans="1:13" x14ac:dyDescent="0.25">
      <c r="A1073" s="4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4"/>
      <c r="M1073" s="4"/>
    </row>
    <row r="1074" spans="1:13" x14ac:dyDescent="0.25">
      <c r="A1074" s="4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4"/>
      <c r="M1074" s="4"/>
    </row>
    <row r="1075" spans="1:13" x14ac:dyDescent="0.25">
      <c r="A1075" s="4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4"/>
      <c r="M1075" s="4"/>
    </row>
    <row r="1076" spans="1:13" x14ac:dyDescent="0.25">
      <c r="A1076" s="4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4"/>
      <c r="M1076" s="4"/>
    </row>
    <row r="1077" spans="1:13" x14ac:dyDescent="0.25">
      <c r="A1077" s="4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4"/>
      <c r="M1077" s="4"/>
    </row>
    <row r="1078" spans="1:13" x14ac:dyDescent="0.25">
      <c r="A1078" s="4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4"/>
      <c r="M1078" s="4"/>
    </row>
    <row r="1079" spans="1:13" x14ac:dyDescent="0.25">
      <c r="A1079" s="4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4"/>
      <c r="M1079" s="4"/>
    </row>
    <row r="1080" spans="1:13" x14ac:dyDescent="0.25">
      <c r="A1080" s="4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4"/>
      <c r="M1080" s="4"/>
    </row>
    <row r="1081" spans="1:13" x14ac:dyDescent="0.25">
      <c r="A1081" s="4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4"/>
      <c r="M1081" s="4"/>
    </row>
    <row r="1082" spans="1:13" x14ac:dyDescent="0.25">
      <c r="A1082" s="4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4"/>
      <c r="M1082" s="4"/>
    </row>
    <row r="1083" spans="1:13" x14ac:dyDescent="0.25">
      <c r="A1083" s="4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4"/>
      <c r="M1083" s="4"/>
    </row>
    <row r="1084" spans="1:13" x14ac:dyDescent="0.25">
      <c r="A1084" s="4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4"/>
      <c r="M1084" s="4"/>
    </row>
    <row r="1085" spans="1:13" x14ac:dyDescent="0.25">
      <c r="A1085" s="4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4"/>
      <c r="M1085" s="4"/>
    </row>
    <row r="1086" spans="1:13" x14ac:dyDescent="0.25">
      <c r="A1086" s="4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4"/>
      <c r="M1086" s="4"/>
    </row>
    <row r="1087" spans="1:13" x14ac:dyDescent="0.25">
      <c r="A1087" s="4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4"/>
      <c r="M1087" s="4"/>
    </row>
    <row r="1088" spans="1:13" x14ac:dyDescent="0.25">
      <c r="A1088" s="4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4"/>
      <c r="M1088" s="4"/>
    </row>
    <row r="1089" spans="1:13" x14ac:dyDescent="0.25">
      <c r="A1089" s="4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4"/>
      <c r="M1089" s="4"/>
    </row>
    <row r="1090" spans="1:13" x14ac:dyDescent="0.25">
      <c r="A1090" s="4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4"/>
      <c r="M1090" s="4"/>
    </row>
    <row r="1091" spans="1:13" x14ac:dyDescent="0.25">
      <c r="A1091" s="4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4"/>
      <c r="M1091" s="4"/>
    </row>
    <row r="1092" spans="1:13" x14ac:dyDescent="0.25">
      <c r="A1092" s="4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4"/>
      <c r="M1092" s="4"/>
    </row>
    <row r="1093" spans="1:13" x14ac:dyDescent="0.25">
      <c r="A1093" s="4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4"/>
      <c r="M1093" s="4"/>
    </row>
    <row r="1094" spans="1:13" x14ac:dyDescent="0.25">
      <c r="A1094" s="4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4"/>
      <c r="M1094" s="4"/>
    </row>
    <row r="1095" spans="1:13" x14ac:dyDescent="0.25">
      <c r="A1095" s="4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4"/>
      <c r="M1095" s="4"/>
    </row>
    <row r="1096" spans="1:13" x14ac:dyDescent="0.25">
      <c r="A1096" s="4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4"/>
      <c r="M1096" s="4"/>
    </row>
    <row r="1097" spans="1:13" x14ac:dyDescent="0.25">
      <c r="A1097" s="4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4"/>
      <c r="M1097" s="4"/>
    </row>
    <row r="1098" spans="1:13" x14ac:dyDescent="0.25">
      <c r="A1098" s="4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4"/>
      <c r="M1098" s="4"/>
    </row>
    <row r="1099" spans="1:13" x14ac:dyDescent="0.25">
      <c r="A1099" s="4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4"/>
      <c r="M1099" s="4"/>
    </row>
    <row r="1100" spans="1:13" x14ac:dyDescent="0.25">
      <c r="A1100" s="4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4"/>
      <c r="M1100" s="4"/>
    </row>
    <row r="1101" spans="1:13" x14ac:dyDescent="0.25">
      <c r="A1101" s="4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4"/>
      <c r="M1101" s="4"/>
    </row>
    <row r="1102" spans="1:13" x14ac:dyDescent="0.25">
      <c r="A1102" s="4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4"/>
      <c r="M1102" s="4"/>
    </row>
    <row r="1103" spans="1:13" x14ac:dyDescent="0.25">
      <c r="A1103" s="4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4"/>
      <c r="M1103" s="4"/>
    </row>
    <row r="1104" spans="1:13" x14ac:dyDescent="0.25">
      <c r="A1104" s="4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4"/>
      <c r="M1104" s="4"/>
    </row>
    <row r="1105" spans="1:13" x14ac:dyDescent="0.25">
      <c r="A1105" s="4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4"/>
      <c r="M1105" s="4"/>
    </row>
    <row r="1106" spans="1:13" x14ac:dyDescent="0.25">
      <c r="A1106" s="4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4"/>
      <c r="M1106" s="4"/>
    </row>
    <row r="1107" spans="1:13" x14ac:dyDescent="0.25">
      <c r="A1107" s="4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4"/>
      <c r="M1107" s="4"/>
    </row>
    <row r="1108" spans="1:13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5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5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5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5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5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5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5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5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5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5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5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5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5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5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5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5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5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5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5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5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5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5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5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5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5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5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5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5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5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5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5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5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5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5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5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5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5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5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5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5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5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5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5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5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5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5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5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5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5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5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5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5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5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5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5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5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5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5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5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5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5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5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5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5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5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5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5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5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5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5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5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5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5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5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5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5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5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5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5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5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5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5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5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5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5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5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5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5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5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5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5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5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5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5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5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5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5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5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5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5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5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5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5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5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5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5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5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5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5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5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5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5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5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5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5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5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5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5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5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5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5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5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5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5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5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5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5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5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5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5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5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5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5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5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5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5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5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5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5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5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5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5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5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5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5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5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5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5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5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5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5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5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5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5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5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5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5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5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5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5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5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5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5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5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5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5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5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5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5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5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5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5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5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5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5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5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5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5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5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5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5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5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5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5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5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5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5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5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5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5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5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5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5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5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5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5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5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5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5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5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5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5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5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5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5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5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5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5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5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5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5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5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5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5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5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5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5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5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5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5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5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5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5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5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5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5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5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5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5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5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5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5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5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5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5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5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5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5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5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5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</row>
  </sheetData>
  <mergeCells count="36">
    <mergeCell ref="E1:L2"/>
    <mergeCell ref="B16:C16"/>
    <mergeCell ref="A3:J5"/>
    <mergeCell ref="D7:L9"/>
    <mergeCell ref="A11:C11"/>
    <mergeCell ref="A7:C10"/>
    <mergeCell ref="A12:A14"/>
    <mergeCell ref="B12:C12"/>
    <mergeCell ref="B13:C13"/>
    <mergeCell ref="B14:C14"/>
    <mergeCell ref="A31:A38"/>
    <mergeCell ref="B36:C36"/>
    <mergeCell ref="B37:C37"/>
    <mergeCell ref="B35:C35"/>
    <mergeCell ref="B15:C15"/>
    <mergeCell ref="B28:C28"/>
    <mergeCell ref="B25:C25"/>
    <mergeCell ref="A15:A17"/>
    <mergeCell ref="B24:C24"/>
    <mergeCell ref="A18:A30"/>
    <mergeCell ref="B17:C17"/>
    <mergeCell ref="B30:C30"/>
    <mergeCell ref="B18:C18"/>
    <mergeCell ref="B19:C19"/>
    <mergeCell ref="B22:C22"/>
    <mergeCell ref="B23:C23"/>
    <mergeCell ref="B20:C20"/>
    <mergeCell ref="B38:C38"/>
    <mergeCell ref="B31:C31"/>
    <mergeCell ref="B34:C34"/>
    <mergeCell ref="B33:C33"/>
    <mergeCell ref="B32:C32"/>
    <mergeCell ref="B29:C29"/>
    <mergeCell ref="B27:C27"/>
    <mergeCell ref="B26:C26"/>
    <mergeCell ref="B21:C21"/>
  </mergeCells>
  <pageMargins left="0.23622047244094491" right="0.23622047244094491" top="0.55118110236220474" bottom="0.55118110236220474" header="0.19685039370078741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</vt:lpstr>
      <vt:lpstr>приложение № 4</vt:lpstr>
      <vt:lpstr>'приложение 3'!Область_печати</vt:lpstr>
      <vt:lpstr>'приложение №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Михеева Екатерина Николаевна</cp:lastModifiedBy>
  <cp:lastPrinted>2025-11-01T08:10:40Z</cp:lastPrinted>
  <dcterms:created xsi:type="dcterms:W3CDTF">2015-06-05T18:19:34Z</dcterms:created>
  <dcterms:modified xsi:type="dcterms:W3CDTF">2025-11-27T13:46:54Z</dcterms:modified>
</cp:coreProperties>
</file>