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rilina.om\Desktop\"/>
    </mc:Choice>
  </mc:AlternateContent>
  <xr:revisionPtr revIDLastSave="0" documentId="8_{6BA05986-FABA-448C-B8A8-5EA403CAE8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D8" i="1"/>
  <c r="E8" i="1"/>
  <c r="F8" i="1"/>
  <c r="G8" i="1"/>
  <c r="H8" i="1"/>
  <c r="I8" i="1"/>
  <c r="J8" i="1"/>
  <c r="K8" i="1"/>
  <c r="D7" i="1"/>
  <c r="E7" i="1"/>
  <c r="F7" i="1"/>
  <c r="G7" i="1"/>
  <c r="H7" i="1"/>
  <c r="I7" i="1"/>
  <c r="J7" i="1"/>
  <c r="K7" i="1"/>
  <c r="C9" i="1"/>
  <c r="C8" i="1"/>
  <c r="C7" i="1"/>
  <c r="O7" i="1" l="1"/>
  <c r="D6" i="1"/>
  <c r="E6" i="1"/>
  <c r="F6" i="1"/>
  <c r="G6" i="1"/>
  <c r="C6" i="1"/>
  <c r="H6" i="1"/>
  <c r="J6" i="1"/>
  <c r="K6" i="1"/>
  <c r="L9" i="1"/>
  <c r="L8" i="1"/>
  <c r="L7" i="1"/>
  <c r="I6" i="1" l="1"/>
  <c r="O6" i="1" s="1"/>
  <c r="O8" i="1"/>
  <c r="O9" i="1"/>
  <c r="O10" i="1" l="1"/>
</calcChain>
</file>

<file path=xl/sharedStrings.xml><?xml version="1.0" encoding="utf-8"?>
<sst xmlns="http://schemas.openxmlformats.org/spreadsheetml/2006/main" count="214" uniqueCount="64">
  <si>
    <t>Финансовое обеспечение реализации Программы</t>
  </si>
  <si>
    <t>Основные мероприятия</t>
  </si>
  <si>
    <t>ответственный исполнитель, соисполнитель</t>
  </si>
  <si>
    <t>Расходы (тыс. рублей), годы</t>
  </si>
  <si>
    <t>Развитие образования в Прионежском муниципальном районе</t>
  </si>
  <si>
    <t>Всего, в том числе:</t>
  </si>
  <si>
    <t>Бюджет РФ</t>
  </si>
  <si>
    <t>Бюджет РК</t>
  </si>
  <si>
    <t>Бюджет ПМР</t>
  </si>
  <si>
    <t>Реализация образовательной программы дошкольного образования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</si>
  <si>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</si>
  <si>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Мероприятия по обеспечению условий осуществления образовательной деятельности по программам дошкольного образования</t>
  </si>
  <si>
    <t>Обеспечение деятельности учреждений, реализующих программу дошкольного образования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</si>
  <si>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дошкольного образования</t>
  </si>
  <si>
    <t>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</t>
  </si>
  <si>
    <t>Реализация мероприятий государственной программы Российской Федерации «Доступная среда» на 2011-2020 годы</t>
  </si>
  <si>
    <t>Компенсация малообеспеченным гражданам, имеющим право и не получившим направление в детские дошкольные учреждения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</si>
  <si>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учреждениях в рамках подпрограммы «Развитие дошкольного, общего и дополнительного образования детей» государственной программы Республики Карелия «Развитие образования в Республике Карелия» на 2014-2020 годы (Субвенция)</t>
  </si>
  <si>
    <t>Софинансирование мероприятий государственной программы Республики Карелия «Развитие образования» в дошкольном образовании</t>
  </si>
  <si>
    <t>Реализация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</si>
  <si>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в субъекте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</si>
  <si>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Мероприятия по созданию дополнительных мест для детей от 2 месяцев до 3 лет в дошкольных образовательных организациях</t>
  </si>
  <si>
    <t>Субсидии на реализацию мероприятий государственной программы Республики Карелия «Развитие образования» в дошкольном образовании</t>
  </si>
  <si>
    <t>Реализация образовательных программ общего и дополнительного образования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</si>
  <si>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</si>
  <si>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деятельности учреждений, реализующих программу общего образования</t>
  </si>
  <si>
    <t xml:space="preserve"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 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</si>
  <si>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общего образования</t>
  </si>
  <si>
    <t>Мероприятия по обеспечению условий осуществления образовательной деятельности по программам начального общего, основного общего, среднего общего образования</t>
  </si>
  <si>
    <t>Мероприятия по обеспечению условий осуществления образовательной деятельности по программам дополнительного образования детей</t>
  </si>
  <si>
    <t>Обеспечение деятельности учреждений, реализующих программу дополнительного образования детей</t>
  </si>
  <si>
    <t>Софинансирование мероприятий по поддержке экономического и социального развития коренных малочисленных народов Севера, Сибири и Дальнего Востока</t>
  </si>
  <si>
    <t>Стимулирование развития карельского, вепсского и финского языков, организации системы обучения этим языкам в муниципальных образовательных учреждениях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</si>
  <si>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</si>
  <si>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Проведение мероприятий для детей и молодежи</t>
  </si>
  <si>
    <t>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</t>
  </si>
  <si>
    <t>Организация отдыха детей в каникулярное время</t>
  </si>
  <si>
    <t>Субсидия местным бюджетам на реализацию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</si>
  <si>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Софинансирование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</si>
  <si>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Реализация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</si>
  <si>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</si>
  <si>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</si>
  <si>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Реализация мер, предусмотренных Указом Президента Российской Федерации от 01.06.2012 года № 761 «О Национальной стратегии действий в интересах детей на 2012-2017 годы»</t>
  </si>
  <si>
    <t>Субсидии на реализацию мероприятий государственной программы Республики Карелия «Развитие образования» в общем образовании</t>
  </si>
  <si>
    <t>Субсидии на реализацию мероприятий государственной программы Республики Карелия «Развитие образования» в общем и дополнительном образовании</t>
  </si>
  <si>
    <t>Субсидии на реализацию мероприятий государственной программы Республики Карелия «Развитие образования»</t>
  </si>
  <si>
    <t>Софинансирование мероприятий государственной программы Республики Карелия «Развитие образования»</t>
  </si>
  <si>
    <t>Реализация мероприятий по поддержке экономического и социального развития коренных малочисленных народов Севера, Сибири и Дальнего Востока в образовательных организациях</t>
  </si>
  <si>
    <t>Софинансирование мероприятий государственной программы Республики Карелия «Развитие образования» в общем образовании</t>
  </si>
  <si>
    <t>Софинансирование мероприятий государственной программы Республики Карелия «Развитие образования» в общем и дополнительном образовании</t>
  </si>
  <si>
    <t>Развитие кадрового потенциала системы дошкольного, общего и дополнительного образования детей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</si>
  <si>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образовательных организаций, 
проживающим и работающим в сельских населенных пунктах, 
рабочих поселках (поселках городского типа) 
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</si>
  <si>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дошкольных образовательных организаций, 
проживающим и работающим в сельских населенных пунктах, рабочих поселках (поселках городского типа)
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</si>
  <si>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общеобразовательных организаций, 
проживающим и работающим в сельских населенных пунктах, рабочих поселках (поселках городского типа)
</t>
  </si>
  <si>
    <t>Услуги, связанные с обеспечением деятельности организаций</t>
  </si>
  <si>
    <t>Финансовое обеспечение мероприятий общепрограммного характера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</si>
  <si>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</si>
  <si>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</si>
  <si>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Реализация мероприятий по соблюдению санитарного режима в муниципальных ощеобразовательных организаций Республике Карелия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</si>
  <si>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</si>
  <si>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Реализация мероприятий по организации бесплатного горячего питания обучающихся, получающих начальное общее образование в государствнных и муниципальных образовательных организациях</t>
  </si>
  <si>
    <t>ИТОГО</t>
  </si>
  <si>
    <t>Субсидии на реализацию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</si>
  <si>
    <t>Софинансирование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</si>
</sst>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2" fillId="2" borderId="1" xfId="1" applyFont="1" applyFill="1" applyBorder="1"/>
    <xf numFmtId="164" fontId="2" fillId="2" borderId="0" xfId="0" applyNumberFormat="1" applyFont="1" applyFill="1"/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17"/>
  <sheetViews>
    <sheetView tabSelected="1" topLeftCell="B1" zoomScaleNormal="100" workbookViewId="0">
      <pane ySplit="9" topLeftCell="A10" activePane="bottomLeft" state="frozen"/>
      <selection pane="bottomLeft" activeCell="M3" sqref="M3"/>
    </sheetView>
  </sheetViews>
  <sheetFormatPr defaultColWidth="8.85546875" defaultRowHeight="15.75" x14ac:dyDescent="0.25"/>
  <cols>
    <col min="1" max="1" width="46.85546875" style="1" customWidth="1"/>
    <col min="2" max="2" width="19.42578125" style="1" customWidth="1"/>
    <col min="3" max="3" width="15.7109375" style="1" customWidth="1"/>
    <col min="4" max="4" width="14.7109375" style="1" customWidth="1"/>
    <col min="5" max="5" width="16.140625" style="1" customWidth="1"/>
    <col min="6" max="6" width="14.5703125" style="1" customWidth="1"/>
    <col min="7" max="7" width="15" style="1" customWidth="1"/>
    <col min="8" max="8" width="15.28515625" style="1" customWidth="1"/>
    <col min="9" max="9" width="14.7109375" style="1" customWidth="1"/>
    <col min="10" max="10" width="15.28515625" style="1" customWidth="1"/>
    <col min="11" max="11" width="15.5703125" style="1" customWidth="1"/>
    <col min="12" max="14" width="8.85546875" style="1"/>
    <col min="15" max="15" width="19" style="1" customWidth="1"/>
    <col min="16" max="16384" width="8.85546875" style="1"/>
  </cols>
  <sheetData>
    <row r="2" spans="1:15" ht="27.6" customHeight="1" x14ac:dyDescent="0.25">
      <c r="B2" s="16" t="s">
        <v>0</v>
      </c>
      <c r="C2" s="16"/>
      <c r="D2" s="16"/>
      <c r="E2" s="16"/>
      <c r="F2" s="16"/>
      <c r="G2" s="16"/>
      <c r="H2" s="16"/>
      <c r="I2" s="16"/>
    </row>
    <row r="3" spans="1:15" x14ac:dyDescent="0.25">
      <c r="A3" s="19" t="s">
        <v>1</v>
      </c>
      <c r="B3" s="17" t="s">
        <v>2</v>
      </c>
      <c r="C3" s="22" t="s">
        <v>3</v>
      </c>
      <c r="D3" s="23"/>
      <c r="E3" s="23"/>
      <c r="F3" s="23"/>
      <c r="G3" s="23"/>
      <c r="H3" s="23"/>
      <c r="I3" s="23"/>
      <c r="J3" s="23"/>
      <c r="K3" s="24"/>
      <c r="M3" s="2"/>
    </row>
    <row r="4" spans="1:15" ht="39" customHeight="1" x14ac:dyDescent="0.25">
      <c r="A4" s="20"/>
      <c r="B4" s="18"/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O4" s="1" t="s">
        <v>61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</row>
    <row r="6" spans="1:15" ht="31.5" x14ac:dyDescent="0.25">
      <c r="A6" s="17" t="s">
        <v>4</v>
      </c>
      <c r="B6" s="4" t="s">
        <v>5</v>
      </c>
      <c r="C6" s="5">
        <f>SUM(C7:C9)</f>
        <v>406172.08</v>
      </c>
      <c r="D6" s="5">
        <f t="shared" ref="D6:K6" si="0">SUM(D7:D9)</f>
        <v>427511.04000000004</v>
      </c>
      <c r="E6" s="5">
        <f t="shared" si="0"/>
        <v>478766.30999999994</v>
      </c>
      <c r="F6" s="5">
        <f t="shared" si="0"/>
        <v>524694.6</v>
      </c>
      <c r="G6" s="5">
        <f t="shared" si="0"/>
        <v>781779.43</v>
      </c>
      <c r="H6" s="5">
        <f t="shared" si="0"/>
        <v>711603.67</v>
      </c>
      <c r="I6" s="5">
        <f t="shared" si="0"/>
        <v>757445.6</v>
      </c>
      <c r="J6" s="5">
        <f t="shared" si="0"/>
        <v>627947.68999999994</v>
      </c>
      <c r="K6" s="5">
        <f t="shared" si="0"/>
        <v>626414.40999999992</v>
      </c>
      <c r="O6" s="12">
        <f>SUM(C6:K6)</f>
        <v>5342334.83</v>
      </c>
    </row>
    <row r="7" spans="1:15" x14ac:dyDescent="0.25">
      <c r="A7" s="21"/>
      <c r="B7" s="6" t="s">
        <v>6</v>
      </c>
      <c r="C7" s="11">
        <f>C11+C14+C17+C20+C23+C26+C29+C32+C35+C38+C41+C44+C47+C51+C54+C63+C66+C69+C72+C75+C78+C81+C84+C87+C90+C93+C96+C99+C102+C105+C108+C111+C114+C117+C120+C123+C126+C129+C132+C135+C138+C141+C144+C148+C151+C154+C157+C161+C57+C60</f>
        <v>1941.4</v>
      </c>
      <c r="D7" s="11">
        <f t="shared" ref="D7:K7" si="1">D11+D14+D17+D20+D23+D26+D29+D32+D35+D38+D41+D44+D47+D51+D54+D63+D66+D69+D72+D75+D78+D81+D84+D87+D90+D93+D96+D99+D102+D105+D108+D111+D114+D117+D120+D123+D126+D129+D132+D135+D138+D141+D144+D148+D151+D154+D157+D161+D57+D60</f>
        <v>2307.5</v>
      </c>
      <c r="E7" s="11">
        <f t="shared" si="1"/>
        <v>2781.74</v>
      </c>
      <c r="F7" s="11">
        <f t="shared" si="1"/>
        <v>3539.8100000000004</v>
      </c>
      <c r="G7" s="11">
        <f t="shared" si="1"/>
        <v>199711.12</v>
      </c>
      <c r="H7" s="11">
        <f t="shared" si="1"/>
        <v>16346.939999999999</v>
      </c>
      <c r="I7" s="11">
        <f t="shared" si="1"/>
        <v>32625.300000000003</v>
      </c>
      <c r="J7" s="11">
        <f t="shared" si="1"/>
        <v>32567.300000000003</v>
      </c>
      <c r="K7" s="11">
        <f t="shared" si="1"/>
        <v>32169.02</v>
      </c>
      <c r="L7" s="1">
        <f>L11+L14+L17+L20+L23+L26+L29+L32+L35+L38+L41+L44+L47+L51+L54+L63+L66+L69+L72+L75+L78+L81+L84+L87+L90+L93+L96+L99+L102+L105+L108+L111+L114+L117+L120+L123+L126+L129+L132+L135+L138+L141+L144+L148+L151+L154+L157+L161</f>
        <v>0</v>
      </c>
      <c r="O7" s="12">
        <f>SUM(C7:K7)</f>
        <v>323990.13</v>
      </c>
    </row>
    <row r="8" spans="1:15" x14ac:dyDescent="0.25">
      <c r="A8" s="21"/>
      <c r="B8" s="6" t="s">
        <v>7</v>
      </c>
      <c r="C8" s="11">
        <f>C12+C15+C18+C21+C24+C27+C30+C33+C36+C39+C42+C45+C48+C52+C55+C64+C67+C70+C73+C76+C79+C82+C85+C88+C91+C94+C97+C100+C103+C106+C109+C112+C115+C118+C121+C124+C127+C130+C133+C136+C139+C142+C145+C149+C152+C155+C158+C162+C58+C61</f>
        <v>256048.28</v>
      </c>
      <c r="D8" s="11">
        <f t="shared" ref="D8:K8" si="2">D12+D15+D18+D21+D24+D27+D30+D33+D36+D39+D42+D45+D48+D52+D55+D64+D67+D70+D73+D76+D79+D82+D85+D88+D91+D94+D97+D100+D103+D106+D109+D112+D115+D118+D121+D124+D127+D130+D133+D136+D139+D142+D145+D149+D152+D155+D158+D162+D58+D61</f>
        <v>256501.6</v>
      </c>
      <c r="E8" s="11">
        <f t="shared" si="2"/>
        <v>289041.25999999995</v>
      </c>
      <c r="F8" s="11">
        <f t="shared" si="2"/>
        <v>319664.56999999995</v>
      </c>
      <c r="G8" s="11">
        <f t="shared" si="2"/>
        <v>360845.59000000008</v>
      </c>
      <c r="H8" s="11">
        <f t="shared" si="2"/>
        <v>450981.08</v>
      </c>
      <c r="I8" s="11">
        <f t="shared" si="2"/>
        <v>450523.5</v>
      </c>
      <c r="J8" s="11">
        <f t="shared" si="2"/>
        <v>344190.5</v>
      </c>
      <c r="K8" s="11">
        <f t="shared" si="2"/>
        <v>342115.48</v>
      </c>
      <c r="L8" s="1">
        <f>L12+L15+L18+L21+L24+L27+L30+L33+L36+L39+L42+L45+L48+L52+L55+L64+L67+L70+L73+L76+L79+L82+L85+L88+L91+L94+L97+L100+L103+L106+L109+L112+L115+L118+L121+L124+L127+L130+L133+L136+L139+L142+L145+L149+L152+L155+L158+L162</f>
        <v>0</v>
      </c>
      <c r="O8" s="12">
        <f>SUM(C8:K8)</f>
        <v>3069911.86</v>
      </c>
    </row>
    <row r="9" spans="1:15" x14ac:dyDescent="0.25">
      <c r="A9" s="18"/>
      <c r="B9" s="6" t="s">
        <v>8</v>
      </c>
      <c r="C9" s="11">
        <f>C13+C16+C19+C22+C25+C28+C31+C34+C37+C40+C43+C46+C49+C53+C56+C65+C68+C71+C74+C77+C80+C83+C86+C89+C92+C95+C98+C101+C104+C107+C110+C113+C116+C119+C122+C125+C128+C131+C134+C137+C140+C143+C146+C150+C153+C156+C159+C163+C59+C62</f>
        <v>148182.40000000002</v>
      </c>
      <c r="D9" s="11">
        <f t="shared" ref="D9:K9" si="3">D13+D16+D19+D22+D25+D28+D31+D34+D37+D40+D43+D46+D49+D53+D56+D65+D68+D71+D74+D77+D80+D83+D86+D89+D92+D95+D98+D101+D104+D107+D110+D113+D116+D119+D122+D125+D128+D131+D134+D137+D140+D143+D146+D150+D153+D156+D159+D163+D59+D62</f>
        <v>168701.94</v>
      </c>
      <c r="E9" s="11">
        <f t="shared" si="3"/>
        <v>186943.31000000003</v>
      </c>
      <c r="F9" s="11">
        <f t="shared" si="3"/>
        <v>201490.22000000003</v>
      </c>
      <c r="G9" s="11">
        <f t="shared" si="3"/>
        <v>221222.72</v>
      </c>
      <c r="H9" s="11">
        <f t="shared" si="3"/>
        <v>244275.65000000002</v>
      </c>
      <c r="I9" s="11">
        <f t="shared" si="3"/>
        <v>274296.8</v>
      </c>
      <c r="J9" s="11">
        <f t="shared" si="3"/>
        <v>251189.89</v>
      </c>
      <c r="K9" s="11">
        <f t="shared" si="3"/>
        <v>252129.90999999997</v>
      </c>
      <c r="L9" s="1">
        <f>L13+L16+L19+L22+L25+L28+L31+L34+L37+L40+L43+L46+L49+L53+L56+L65+L68+L71+L74+L77+L80+L83+L86+L89+L92+L95+L98+L101+L104+L107+L110+L113+L116+L119+L122+L125+L128+L131+L134+L137+L140+L143+L146+L150+L153+L156+L159+L163</f>
        <v>0</v>
      </c>
      <c r="O9" s="12">
        <f>SUM(C9:K9)</f>
        <v>1948432.84</v>
      </c>
    </row>
    <row r="10" spans="1:15" ht="15.75" customHeight="1" x14ac:dyDescent="0.25">
      <c r="A10" s="25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  <c r="O10" s="12">
        <f>SUM(O7:O9)</f>
        <v>5342334.83</v>
      </c>
    </row>
    <row r="11" spans="1:15" ht="36.75" customHeight="1" x14ac:dyDescent="0.25">
      <c r="A11" s="13" t="s">
        <v>10</v>
      </c>
      <c r="B11" s="6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</row>
    <row r="12" spans="1:15" ht="32.25" customHeight="1" x14ac:dyDescent="0.25">
      <c r="A12" s="14"/>
      <c r="B12" s="6" t="s">
        <v>7</v>
      </c>
      <c r="C12" s="5">
        <v>25225.4</v>
      </c>
      <c r="D12" s="5">
        <v>68591</v>
      </c>
      <c r="E12" s="5">
        <v>76786.7</v>
      </c>
      <c r="F12" s="5">
        <v>93477.99</v>
      </c>
      <c r="G12" s="5">
        <v>96568.44</v>
      </c>
      <c r="H12" s="5">
        <v>122575.67999999999</v>
      </c>
      <c r="I12" s="5">
        <v>135865.85</v>
      </c>
      <c r="J12" s="5">
        <v>0</v>
      </c>
      <c r="K12" s="8">
        <v>0</v>
      </c>
    </row>
    <row r="13" spans="1:15" ht="29.25" customHeight="1" x14ac:dyDescent="0.25">
      <c r="A13" s="15"/>
      <c r="B13" s="6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</row>
    <row r="14" spans="1:15" x14ac:dyDescent="0.25">
      <c r="A14" s="13" t="s">
        <v>11</v>
      </c>
      <c r="B14" s="6" t="s">
        <v>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8">
        <v>0</v>
      </c>
    </row>
    <row r="15" spans="1:15" x14ac:dyDescent="0.25">
      <c r="A15" s="14"/>
      <c r="B15" s="6" t="s">
        <v>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</row>
    <row r="16" spans="1:15" x14ac:dyDescent="0.25">
      <c r="A16" s="15"/>
      <c r="B16" s="6" t="s">
        <v>8</v>
      </c>
      <c r="C16" s="5">
        <v>0</v>
      </c>
      <c r="D16" s="5">
        <v>69235.149999999994</v>
      </c>
      <c r="E16" s="5">
        <v>71774.8</v>
      </c>
      <c r="F16" s="5">
        <v>75532.350000000006</v>
      </c>
      <c r="G16" s="5">
        <v>71917.27</v>
      </c>
      <c r="H16" s="5">
        <v>70244.399999999994</v>
      </c>
      <c r="I16" s="5">
        <v>85199.97</v>
      </c>
      <c r="J16" s="5">
        <v>78839.850000000006</v>
      </c>
      <c r="K16" s="8">
        <v>81080.09</v>
      </c>
    </row>
    <row r="17" spans="1:11" x14ac:dyDescent="0.25">
      <c r="A17" s="13" t="s">
        <v>12</v>
      </c>
      <c r="B17" s="6" t="s">
        <v>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8"/>
    </row>
    <row r="18" spans="1:11" x14ac:dyDescent="0.25">
      <c r="A18" s="14"/>
      <c r="B18" s="6" t="s">
        <v>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8"/>
    </row>
    <row r="19" spans="1:11" x14ac:dyDescent="0.25">
      <c r="A19" s="15"/>
      <c r="B19" s="6" t="s">
        <v>8</v>
      </c>
      <c r="C19" s="5">
        <v>85812.66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8">
        <v>0</v>
      </c>
    </row>
    <row r="20" spans="1:11" ht="26.45" customHeight="1" x14ac:dyDescent="0.25">
      <c r="A20" s="13" t="s">
        <v>13</v>
      </c>
      <c r="B20" s="6" t="s">
        <v>6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8">
        <v>0</v>
      </c>
    </row>
    <row r="21" spans="1:11" ht="25.15" customHeight="1" x14ac:dyDescent="0.25">
      <c r="A21" s="14"/>
      <c r="B21" s="6" t="s">
        <v>7</v>
      </c>
      <c r="C21" s="5">
        <v>698.5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8">
        <v>0</v>
      </c>
    </row>
    <row r="22" spans="1:11" ht="25.15" customHeight="1" x14ac:dyDescent="0.25">
      <c r="A22" s="15"/>
      <c r="B22" s="6" t="s">
        <v>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8">
        <v>0</v>
      </c>
    </row>
    <row r="23" spans="1:11" ht="58.9" customHeight="1" x14ac:dyDescent="0.25">
      <c r="A23" s="13" t="s">
        <v>14</v>
      </c>
      <c r="B23" s="6" t="s">
        <v>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8">
        <v>0</v>
      </c>
    </row>
    <row r="24" spans="1:11" ht="49.15" customHeight="1" x14ac:dyDescent="0.25">
      <c r="A24" s="14"/>
      <c r="B24" s="6" t="s">
        <v>7</v>
      </c>
      <c r="C24" s="5">
        <v>6446</v>
      </c>
      <c r="D24" s="5">
        <v>7593</v>
      </c>
      <c r="E24" s="5">
        <v>8114</v>
      </c>
      <c r="F24" s="5">
        <v>9541</v>
      </c>
      <c r="G24" s="5">
        <v>7489</v>
      </c>
      <c r="H24" s="5">
        <v>6642</v>
      </c>
      <c r="I24" s="5">
        <v>9395</v>
      </c>
      <c r="J24" s="5">
        <v>7328</v>
      </c>
      <c r="K24" s="8">
        <v>7516</v>
      </c>
    </row>
    <row r="25" spans="1:11" ht="54" customHeight="1" x14ac:dyDescent="0.25">
      <c r="A25" s="15"/>
      <c r="B25" s="6" t="s">
        <v>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8">
        <v>0</v>
      </c>
    </row>
    <row r="26" spans="1:11" ht="20.45" customHeight="1" x14ac:dyDescent="0.25">
      <c r="A26" s="13" t="s">
        <v>16</v>
      </c>
      <c r="B26" s="6" t="s">
        <v>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8">
        <v>0</v>
      </c>
    </row>
    <row r="27" spans="1:11" x14ac:dyDescent="0.25">
      <c r="A27" s="14"/>
      <c r="B27" s="6" t="s">
        <v>7</v>
      </c>
      <c r="C27" s="5">
        <v>1159</v>
      </c>
      <c r="D27" s="5">
        <v>880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8">
        <v>0</v>
      </c>
    </row>
    <row r="28" spans="1:11" ht="33" customHeight="1" x14ac:dyDescent="0.25">
      <c r="A28" s="15"/>
      <c r="B28" s="6" t="s">
        <v>8</v>
      </c>
      <c r="C28" s="5">
        <v>128.80000000000001</v>
      </c>
      <c r="D28" s="5">
        <v>98</v>
      </c>
      <c r="E28" s="5">
        <v>0</v>
      </c>
      <c r="F28" s="5">
        <v>26.6</v>
      </c>
      <c r="G28" s="5">
        <v>0</v>
      </c>
      <c r="H28" s="5">
        <v>0</v>
      </c>
      <c r="I28" s="5">
        <v>0</v>
      </c>
      <c r="J28" s="5">
        <v>0</v>
      </c>
      <c r="K28" s="8">
        <v>0</v>
      </c>
    </row>
    <row r="29" spans="1:11" x14ac:dyDescent="0.25">
      <c r="A29" s="13" t="s">
        <v>15</v>
      </c>
      <c r="B29" s="6" t="s">
        <v>6</v>
      </c>
      <c r="C29" s="5">
        <v>0</v>
      </c>
      <c r="D29" s="5">
        <v>0</v>
      </c>
      <c r="E29" s="5">
        <v>0</v>
      </c>
      <c r="F29" s="5">
        <v>130.28</v>
      </c>
      <c r="G29" s="5">
        <v>0</v>
      </c>
      <c r="H29" s="5">
        <v>197.83</v>
      </c>
      <c r="I29" s="5">
        <v>0</v>
      </c>
      <c r="J29" s="5">
        <v>0</v>
      </c>
      <c r="K29" s="8">
        <v>0</v>
      </c>
    </row>
    <row r="30" spans="1:11" x14ac:dyDescent="0.25">
      <c r="A30" s="14"/>
      <c r="B30" s="6" t="s">
        <v>7</v>
      </c>
      <c r="C30" s="5">
        <v>0</v>
      </c>
      <c r="D30" s="5">
        <v>0</v>
      </c>
      <c r="E30" s="5">
        <v>0</v>
      </c>
      <c r="F30" s="5">
        <v>12.97</v>
      </c>
      <c r="G30" s="5">
        <v>0</v>
      </c>
      <c r="H30" s="5">
        <v>2</v>
      </c>
      <c r="I30" s="5">
        <v>0</v>
      </c>
      <c r="J30" s="5">
        <v>0</v>
      </c>
      <c r="K30" s="8">
        <v>0</v>
      </c>
    </row>
    <row r="31" spans="1:11" x14ac:dyDescent="0.25">
      <c r="A31" s="15"/>
      <c r="B31" s="6" t="s">
        <v>8</v>
      </c>
      <c r="C31" s="5">
        <v>0</v>
      </c>
      <c r="D31" s="5">
        <v>0</v>
      </c>
      <c r="E31" s="5">
        <v>0</v>
      </c>
      <c r="F31" s="5">
        <v>29.66</v>
      </c>
      <c r="G31" s="5">
        <v>30</v>
      </c>
      <c r="H31" s="5">
        <v>200</v>
      </c>
      <c r="I31" s="5">
        <v>0</v>
      </c>
      <c r="J31" s="5">
        <v>0</v>
      </c>
      <c r="K31" s="8">
        <v>0</v>
      </c>
    </row>
    <row r="32" spans="1:11" ht="62.25" customHeight="1" x14ac:dyDescent="0.25">
      <c r="A32" s="13" t="s">
        <v>17</v>
      </c>
      <c r="B32" s="6" t="s">
        <v>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8">
        <v>0</v>
      </c>
    </row>
    <row r="33" spans="1:11" ht="54" customHeight="1" x14ac:dyDescent="0.25">
      <c r="A33" s="14"/>
      <c r="B33" s="6" t="s">
        <v>7</v>
      </c>
      <c r="C33" s="5">
        <v>21030.6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8">
        <v>0</v>
      </c>
    </row>
    <row r="34" spans="1:11" ht="54.75" customHeight="1" x14ac:dyDescent="0.25">
      <c r="A34" s="15"/>
      <c r="B34" s="6" t="s">
        <v>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8">
        <v>0</v>
      </c>
    </row>
    <row r="35" spans="1:11" ht="25.9" customHeight="1" x14ac:dyDescent="0.25">
      <c r="A35" s="13" t="s">
        <v>18</v>
      </c>
      <c r="B35" s="6" t="s">
        <v>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8">
        <v>0</v>
      </c>
    </row>
    <row r="36" spans="1:11" ht="21.6" customHeight="1" x14ac:dyDescent="0.25">
      <c r="A36" s="14"/>
      <c r="B36" s="6" t="s">
        <v>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8">
        <v>0</v>
      </c>
    </row>
    <row r="37" spans="1:11" ht="21.6" customHeight="1" x14ac:dyDescent="0.25">
      <c r="A37" s="15"/>
      <c r="B37" s="6" t="s">
        <v>8</v>
      </c>
      <c r="C37" s="5">
        <v>0</v>
      </c>
      <c r="D37" s="5">
        <v>0</v>
      </c>
      <c r="E37" s="5">
        <v>281.97000000000003</v>
      </c>
      <c r="F37" s="5">
        <v>123.38</v>
      </c>
      <c r="G37" s="5">
        <v>113.22</v>
      </c>
      <c r="H37" s="5">
        <v>143.47</v>
      </c>
      <c r="I37" s="5">
        <v>66.56</v>
      </c>
      <c r="J37" s="5">
        <v>317.81</v>
      </c>
      <c r="K37" s="8">
        <v>325.95999999999998</v>
      </c>
    </row>
    <row r="38" spans="1:11" ht="27.6" customHeight="1" x14ac:dyDescent="0.25">
      <c r="A38" s="13" t="s">
        <v>19</v>
      </c>
      <c r="B38" s="6" t="s">
        <v>6</v>
      </c>
      <c r="C38" s="5">
        <v>0</v>
      </c>
      <c r="D38" s="5">
        <v>0</v>
      </c>
      <c r="E38" s="5">
        <v>0</v>
      </c>
      <c r="F38" s="5">
        <v>0</v>
      </c>
      <c r="G38" s="5">
        <v>153477.22</v>
      </c>
      <c r="H38" s="5">
        <v>0</v>
      </c>
      <c r="I38" s="10">
        <v>0</v>
      </c>
      <c r="J38" s="5">
        <v>0</v>
      </c>
      <c r="K38" s="8">
        <v>0</v>
      </c>
    </row>
    <row r="39" spans="1:11" ht="30.6" customHeight="1" x14ac:dyDescent="0.25">
      <c r="A39" s="14"/>
      <c r="B39" s="6" t="s">
        <v>7</v>
      </c>
      <c r="C39" s="5">
        <v>0</v>
      </c>
      <c r="D39" s="5">
        <v>0</v>
      </c>
      <c r="E39" s="5">
        <v>0</v>
      </c>
      <c r="F39" s="5">
        <v>0</v>
      </c>
      <c r="G39" s="5">
        <v>1550.3</v>
      </c>
      <c r="H39" s="5">
        <v>17808.400000000001</v>
      </c>
      <c r="I39" s="10">
        <v>0</v>
      </c>
      <c r="J39" s="5">
        <v>0</v>
      </c>
      <c r="K39" s="8">
        <v>0</v>
      </c>
    </row>
    <row r="40" spans="1:11" ht="36.6" customHeight="1" x14ac:dyDescent="0.25">
      <c r="A40" s="15"/>
      <c r="B40" s="6" t="s">
        <v>8</v>
      </c>
      <c r="C40" s="5">
        <v>0</v>
      </c>
      <c r="D40" s="5">
        <v>0</v>
      </c>
      <c r="E40" s="5">
        <v>0</v>
      </c>
      <c r="F40" s="5">
        <v>0</v>
      </c>
      <c r="G40" s="5">
        <v>15.5</v>
      </c>
      <c r="H40" s="5">
        <v>5.54</v>
      </c>
      <c r="I40" s="10">
        <v>0</v>
      </c>
      <c r="J40" s="5">
        <v>0</v>
      </c>
      <c r="K40" s="8">
        <v>0</v>
      </c>
    </row>
    <row r="41" spans="1:11" ht="45" customHeight="1" x14ac:dyDescent="0.25">
      <c r="A41" s="13" t="s">
        <v>20</v>
      </c>
      <c r="B41" s="6" t="s">
        <v>6</v>
      </c>
      <c r="C41" s="5">
        <v>0</v>
      </c>
      <c r="D41" s="5">
        <v>0</v>
      </c>
      <c r="E41" s="5">
        <v>0</v>
      </c>
      <c r="F41" s="5">
        <v>0</v>
      </c>
      <c r="G41" s="5">
        <v>43131.9</v>
      </c>
      <c r="H41" s="5">
        <v>0</v>
      </c>
      <c r="I41" s="5">
        <v>0</v>
      </c>
      <c r="J41" s="5">
        <v>0</v>
      </c>
      <c r="K41" s="8">
        <v>0</v>
      </c>
    </row>
    <row r="42" spans="1:11" ht="42" customHeight="1" x14ac:dyDescent="0.25">
      <c r="A42" s="14"/>
      <c r="B42" s="6" t="s">
        <v>7</v>
      </c>
      <c r="C42" s="5">
        <v>0</v>
      </c>
      <c r="D42" s="5">
        <v>0</v>
      </c>
      <c r="E42" s="5">
        <v>0</v>
      </c>
      <c r="F42" s="5">
        <v>0</v>
      </c>
      <c r="G42" s="5">
        <v>2753.1</v>
      </c>
      <c r="H42" s="5">
        <v>0</v>
      </c>
      <c r="I42" s="5">
        <v>0</v>
      </c>
      <c r="J42" s="5">
        <v>0</v>
      </c>
      <c r="K42" s="8">
        <v>0</v>
      </c>
    </row>
    <row r="43" spans="1:11" ht="44.25" customHeight="1" x14ac:dyDescent="0.25">
      <c r="A43" s="15"/>
      <c r="B43" s="6" t="s">
        <v>8</v>
      </c>
      <c r="C43" s="5">
        <v>0</v>
      </c>
      <c r="D43" s="5">
        <v>0</v>
      </c>
      <c r="E43" s="5">
        <v>0</v>
      </c>
      <c r="F43" s="5">
        <v>2500.0500000000002</v>
      </c>
      <c r="G43" s="5">
        <v>2500.0500000000002</v>
      </c>
      <c r="H43" s="5">
        <v>0</v>
      </c>
      <c r="I43" s="5">
        <v>0</v>
      </c>
      <c r="J43" s="5">
        <v>0</v>
      </c>
      <c r="K43" s="8">
        <v>0</v>
      </c>
    </row>
    <row r="44" spans="1:11" ht="19.149999999999999" customHeight="1" x14ac:dyDescent="0.25">
      <c r="A44" s="13" t="s">
        <v>21</v>
      </c>
      <c r="B44" s="6" t="s">
        <v>6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</row>
    <row r="45" spans="1:11" ht="18" customHeight="1" x14ac:dyDescent="0.25">
      <c r="A45" s="14"/>
      <c r="B45" s="6" t="s">
        <v>7</v>
      </c>
      <c r="C45" s="5">
        <v>0</v>
      </c>
      <c r="D45" s="5">
        <v>0</v>
      </c>
      <c r="E45" s="5">
        <v>0</v>
      </c>
      <c r="F45" s="5">
        <v>0</v>
      </c>
      <c r="G45" s="5">
        <v>13348.3</v>
      </c>
      <c r="H45" s="5">
        <v>6710.3</v>
      </c>
      <c r="I45" s="5">
        <v>0</v>
      </c>
      <c r="J45" s="5">
        <v>0</v>
      </c>
      <c r="K45" s="8">
        <v>0</v>
      </c>
    </row>
    <row r="46" spans="1:11" ht="19.149999999999999" customHeight="1" x14ac:dyDescent="0.25">
      <c r="A46" s="15"/>
      <c r="B46" s="6" t="s">
        <v>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8">
        <v>0</v>
      </c>
    </row>
    <row r="47" spans="1:11" ht="21" customHeight="1" x14ac:dyDescent="0.25">
      <c r="A47" s="13" t="s">
        <v>22</v>
      </c>
      <c r="B47" s="6" t="s">
        <v>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8">
        <v>0</v>
      </c>
    </row>
    <row r="48" spans="1:11" ht="20.45" customHeight="1" x14ac:dyDescent="0.25">
      <c r="A48" s="14"/>
      <c r="B48" s="6" t="s">
        <v>7</v>
      </c>
      <c r="C48" s="5">
        <v>0</v>
      </c>
      <c r="D48" s="5">
        <v>0</v>
      </c>
      <c r="E48" s="5">
        <v>1230.1600000000001</v>
      </c>
      <c r="F48" s="5">
        <v>1036.6500000000001</v>
      </c>
      <c r="G48" s="5">
        <v>3448.38</v>
      </c>
      <c r="H48" s="5">
        <v>2199</v>
      </c>
      <c r="I48" s="5">
        <v>797.32</v>
      </c>
      <c r="J48" s="5">
        <v>2860.3</v>
      </c>
      <c r="K48" s="8">
        <v>2933.6</v>
      </c>
    </row>
    <row r="49" spans="1:11" ht="20.45" customHeight="1" x14ac:dyDescent="0.25">
      <c r="A49" s="15"/>
      <c r="B49" s="6" t="s">
        <v>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8">
        <v>0</v>
      </c>
    </row>
    <row r="50" spans="1:11" x14ac:dyDescent="0.25">
      <c r="A50" s="28" t="s">
        <v>23</v>
      </c>
      <c r="B50" s="29"/>
      <c r="C50" s="29"/>
      <c r="D50" s="29"/>
      <c r="E50" s="29"/>
      <c r="F50" s="29"/>
      <c r="G50" s="29"/>
      <c r="H50" s="29"/>
      <c r="I50" s="29"/>
      <c r="J50" s="29"/>
      <c r="K50" s="30"/>
    </row>
    <row r="51" spans="1:11" ht="52.5" customHeight="1" x14ac:dyDescent="0.25">
      <c r="A51" s="13" t="s">
        <v>24</v>
      </c>
      <c r="B51" s="6" t="s">
        <v>6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</row>
    <row r="52" spans="1:11" ht="46.9" customHeight="1" x14ac:dyDescent="0.25">
      <c r="A52" s="14"/>
      <c r="B52" s="6" t="s">
        <v>7</v>
      </c>
      <c r="C52" s="5">
        <v>186449</v>
      </c>
      <c r="D52" s="5">
        <v>165147</v>
      </c>
      <c r="E52" s="5">
        <v>175054.3</v>
      </c>
      <c r="F52" s="5">
        <v>187037.01</v>
      </c>
      <c r="G52" s="5">
        <v>200970.56</v>
      </c>
      <c r="H52" s="5">
        <v>257511.42</v>
      </c>
      <c r="I52" s="5">
        <v>272086.95</v>
      </c>
      <c r="J52" s="5">
        <v>311395</v>
      </c>
      <c r="K52" s="5">
        <v>319379.5</v>
      </c>
    </row>
    <row r="53" spans="1:11" ht="41.45" customHeight="1" x14ac:dyDescent="0.25">
      <c r="A53" s="15"/>
      <c r="B53" s="6" t="s">
        <v>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13" t="s">
        <v>25</v>
      </c>
      <c r="B54" s="6" t="s">
        <v>6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14"/>
      <c r="B55" s="6" t="s">
        <v>7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15"/>
      <c r="B56" s="6" t="s">
        <v>8</v>
      </c>
      <c r="C56" s="5">
        <v>35153.82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ht="34.9" customHeight="1" x14ac:dyDescent="0.25">
      <c r="A57" s="13" t="s">
        <v>62</v>
      </c>
      <c r="B57" s="6" t="s">
        <v>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</row>
    <row r="58" spans="1:11" ht="35.450000000000003" customHeight="1" x14ac:dyDescent="0.25">
      <c r="A58" s="14"/>
      <c r="B58" s="6" t="s">
        <v>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2500</v>
      </c>
      <c r="J58" s="5">
        <v>0</v>
      </c>
      <c r="K58" s="5">
        <v>0</v>
      </c>
    </row>
    <row r="59" spans="1:11" ht="40.15" customHeight="1" x14ac:dyDescent="0.25">
      <c r="A59" s="15"/>
      <c r="B59" s="6" t="s">
        <v>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1:11" ht="40.15" customHeight="1" x14ac:dyDescent="0.25">
      <c r="A60" s="13" t="s">
        <v>63</v>
      </c>
      <c r="B60" s="6" t="s">
        <v>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</row>
    <row r="61" spans="1:11" ht="40.15" customHeight="1" x14ac:dyDescent="0.25">
      <c r="A61" s="14"/>
      <c r="B61" s="6" t="s">
        <v>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</row>
    <row r="62" spans="1:11" ht="40.15" customHeight="1" x14ac:dyDescent="0.25">
      <c r="A62" s="15"/>
      <c r="B62" s="6" t="s">
        <v>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10</v>
      </c>
      <c r="J62" s="5">
        <v>0</v>
      </c>
      <c r="K62" s="5">
        <v>0</v>
      </c>
    </row>
    <row r="63" spans="1:11" ht="51" customHeight="1" x14ac:dyDescent="0.25">
      <c r="A63" s="13" t="s">
        <v>26</v>
      </c>
      <c r="B63" s="6" t="s">
        <v>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</row>
    <row r="64" spans="1:11" ht="38.450000000000003" customHeight="1" x14ac:dyDescent="0.25">
      <c r="A64" s="14"/>
      <c r="B64" s="6" t="s">
        <v>7</v>
      </c>
      <c r="C64" s="5">
        <v>0</v>
      </c>
      <c r="D64" s="5">
        <v>1155</v>
      </c>
      <c r="E64" s="5">
        <v>1072</v>
      </c>
      <c r="F64" s="5">
        <v>1216</v>
      </c>
      <c r="G64" s="5">
        <v>1158</v>
      </c>
      <c r="H64" s="5">
        <v>1623</v>
      </c>
      <c r="I64" s="5">
        <v>2317</v>
      </c>
      <c r="J64" s="5">
        <v>1396</v>
      </c>
      <c r="K64" s="5">
        <v>1431</v>
      </c>
    </row>
    <row r="65" spans="1:11" ht="45" customHeight="1" x14ac:dyDescent="0.25">
      <c r="A65" s="15"/>
      <c r="B65" s="6" t="s">
        <v>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</row>
    <row r="66" spans="1:11" ht="29.45" customHeight="1" x14ac:dyDescent="0.25">
      <c r="A66" s="13" t="s">
        <v>27</v>
      </c>
      <c r="B66" s="6" t="s">
        <v>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</row>
    <row r="67" spans="1:11" ht="25.15" customHeight="1" x14ac:dyDescent="0.25">
      <c r="A67" s="14"/>
      <c r="B67" s="6" t="s">
        <v>7</v>
      </c>
      <c r="C67" s="5">
        <v>826.5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</row>
    <row r="68" spans="1:11" ht="23.45" customHeight="1" x14ac:dyDescent="0.25">
      <c r="A68" s="15"/>
      <c r="B68" s="6" t="s">
        <v>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</row>
    <row r="69" spans="1:11" ht="21" customHeight="1" x14ac:dyDescent="0.25">
      <c r="A69" s="13" t="s">
        <v>28</v>
      </c>
      <c r="B69" s="6" t="s">
        <v>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ht="24" customHeight="1" x14ac:dyDescent="0.25">
      <c r="A70" s="14"/>
      <c r="B70" s="6" t="s">
        <v>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</row>
    <row r="71" spans="1:11" ht="18.600000000000001" customHeight="1" x14ac:dyDescent="0.25">
      <c r="A71" s="15"/>
      <c r="B71" s="6" t="s">
        <v>8</v>
      </c>
      <c r="C71" s="5">
        <v>0</v>
      </c>
      <c r="D71" s="5">
        <v>49090.68</v>
      </c>
      <c r="E71" s="5">
        <v>58418.3</v>
      </c>
      <c r="F71" s="5">
        <v>70216.05</v>
      </c>
      <c r="G71" s="5">
        <v>64777.45</v>
      </c>
      <c r="H71" s="5">
        <v>63054.57</v>
      </c>
      <c r="I71" s="5">
        <v>61876.56</v>
      </c>
      <c r="J71" s="5">
        <v>50103.199999999997</v>
      </c>
      <c r="K71" s="5">
        <v>55886.19</v>
      </c>
    </row>
    <row r="72" spans="1:11" ht="21" customHeight="1" x14ac:dyDescent="0.25">
      <c r="A72" s="13" t="s">
        <v>29</v>
      </c>
      <c r="B72" s="6" t="s">
        <v>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ht="20.45" customHeight="1" x14ac:dyDescent="0.25">
      <c r="A73" s="14"/>
      <c r="B73" s="6" t="s">
        <v>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</row>
    <row r="74" spans="1:11" ht="20.45" customHeight="1" x14ac:dyDescent="0.25">
      <c r="A74" s="15"/>
      <c r="B74" s="6" t="s">
        <v>8</v>
      </c>
      <c r="C74" s="5">
        <v>0</v>
      </c>
      <c r="D74" s="5">
        <v>27592.6</v>
      </c>
      <c r="E74" s="5">
        <v>28318.63</v>
      </c>
      <c r="F74" s="5">
        <v>28765.599999999999</v>
      </c>
      <c r="G74" s="5">
        <v>37906.33</v>
      </c>
      <c r="H74" s="5">
        <v>37212.449999999997</v>
      </c>
      <c r="I74" s="5">
        <v>37387.5</v>
      </c>
      <c r="J74" s="5">
        <v>50510.52</v>
      </c>
      <c r="K74" s="5">
        <v>47865.440000000002</v>
      </c>
    </row>
    <row r="75" spans="1:11" ht="20.45" customHeight="1" x14ac:dyDescent="0.25">
      <c r="A75" s="13" t="s">
        <v>56</v>
      </c>
      <c r="B75" s="6" t="s">
        <v>6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</row>
    <row r="76" spans="1:11" ht="20.45" customHeight="1" x14ac:dyDescent="0.25">
      <c r="A76" s="14"/>
      <c r="B76" s="6" t="s">
        <v>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</row>
    <row r="77" spans="1:11" ht="20.45" customHeight="1" x14ac:dyDescent="0.25">
      <c r="A77" s="15"/>
      <c r="B77" s="6" t="s">
        <v>8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9786.8799999999992</v>
      </c>
      <c r="I77" s="5">
        <v>11734.86</v>
      </c>
      <c r="J77" s="5">
        <v>0</v>
      </c>
      <c r="K77" s="5">
        <v>0</v>
      </c>
    </row>
    <row r="78" spans="1:11" x14ac:dyDescent="0.25">
      <c r="A78" s="13" t="s">
        <v>30</v>
      </c>
      <c r="B78" s="6" t="s">
        <v>6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14"/>
      <c r="B79" s="6" t="s">
        <v>7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15"/>
      <c r="B80" s="6" t="s">
        <v>8</v>
      </c>
      <c r="C80" s="5">
        <v>26474.11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ht="24" customHeight="1" x14ac:dyDescent="0.25">
      <c r="A81" s="13" t="s">
        <v>31</v>
      </c>
      <c r="B81" s="6" t="s">
        <v>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ht="22.15" customHeight="1" x14ac:dyDescent="0.25">
      <c r="A82" s="14"/>
      <c r="B82" s="6" t="s">
        <v>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</row>
    <row r="83" spans="1:11" ht="21" customHeight="1" x14ac:dyDescent="0.25">
      <c r="A83" s="15"/>
      <c r="B83" s="6" t="s">
        <v>8</v>
      </c>
      <c r="C83" s="5">
        <v>0</v>
      </c>
      <c r="D83" s="5">
        <v>100.1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</row>
    <row r="84" spans="1:11" ht="21" customHeight="1" x14ac:dyDescent="0.25">
      <c r="A84" s="13" t="s">
        <v>32</v>
      </c>
      <c r="B84" s="6" t="s">
        <v>6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ht="20.45" customHeight="1" x14ac:dyDescent="0.25">
      <c r="A85" s="14"/>
      <c r="B85" s="6" t="s">
        <v>7</v>
      </c>
      <c r="C85" s="5">
        <v>232</v>
      </c>
      <c r="D85" s="5">
        <v>232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</row>
    <row r="86" spans="1:11" ht="21" customHeight="1" x14ac:dyDescent="0.25">
      <c r="A86" s="15"/>
      <c r="B86" s="6" t="s">
        <v>8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1:11" ht="19.899999999999999" customHeight="1" x14ac:dyDescent="0.25">
      <c r="A87" s="13" t="s">
        <v>33</v>
      </c>
      <c r="B87" s="6" t="s">
        <v>6</v>
      </c>
      <c r="C87" s="5">
        <v>588.70000000000005</v>
      </c>
      <c r="D87" s="5">
        <v>257.5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 ht="21" customHeight="1" x14ac:dyDescent="0.25">
      <c r="A88" s="14"/>
      <c r="B88" s="6" t="s">
        <v>7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</row>
    <row r="89" spans="1:11" ht="21" customHeight="1" x14ac:dyDescent="0.25">
      <c r="A89" s="15"/>
      <c r="B89" s="6" t="s">
        <v>8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13" t="s">
        <v>34</v>
      </c>
      <c r="B90" s="6" t="s">
        <v>6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14"/>
      <c r="B91" s="6" t="s">
        <v>7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15"/>
      <c r="B92" s="6" t="s">
        <v>8</v>
      </c>
      <c r="C92" s="5">
        <v>225.81</v>
      </c>
      <c r="D92" s="5">
        <v>154.41</v>
      </c>
      <c r="E92" s="5">
        <v>207.25</v>
      </c>
      <c r="F92" s="5">
        <v>259.79000000000002</v>
      </c>
      <c r="G92" s="5">
        <v>250.21</v>
      </c>
      <c r="H92" s="5">
        <v>0</v>
      </c>
      <c r="I92" s="5">
        <v>0</v>
      </c>
      <c r="J92" s="5">
        <v>0</v>
      </c>
      <c r="K92" s="5">
        <v>0</v>
      </c>
    </row>
    <row r="93" spans="1:11" ht="22.9" customHeight="1" x14ac:dyDescent="0.25">
      <c r="A93" s="13" t="s">
        <v>35</v>
      </c>
      <c r="B93" s="6" t="s">
        <v>6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ht="24.6" customHeight="1" x14ac:dyDescent="0.25">
      <c r="A94" s="14"/>
      <c r="B94" s="6" t="s">
        <v>7</v>
      </c>
      <c r="C94" s="5">
        <v>0</v>
      </c>
      <c r="D94" s="5">
        <v>350</v>
      </c>
      <c r="E94" s="5">
        <v>350</v>
      </c>
      <c r="F94" s="5">
        <v>362</v>
      </c>
      <c r="G94" s="5">
        <v>430.09</v>
      </c>
      <c r="H94" s="5">
        <v>364</v>
      </c>
      <c r="I94" s="10">
        <v>0</v>
      </c>
      <c r="J94" s="10">
        <v>0</v>
      </c>
      <c r="K94" s="10">
        <v>0</v>
      </c>
    </row>
    <row r="95" spans="1:11" ht="20.45" customHeight="1" x14ac:dyDescent="0.25">
      <c r="A95" s="15"/>
      <c r="B95" s="6" t="s">
        <v>8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13" t="s">
        <v>36</v>
      </c>
      <c r="B96" s="6" t="s">
        <v>6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14"/>
      <c r="B97" s="6" t="s">
        <v>7</v>
      </c>
      <c r="C97" s="5">
        <v>1270</v>
      </c>
      <c r="D97" s="5">
        <v>1359.6</v>
      </c>
      <c r="E97" s="5">
        <v>1448</v>
      </c>
      <c r="F97" s="5">
        <v>1448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15"/>
      <c r="B98" s="6" t="s">
        <v>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1:11" ht="27" customHeight="1" x14ac:dyDescent="0.25">
      <c r="A99" s="13" t="s">
        <v>37</v>
      </c>
      <c r="B99" s="6" t="s">
        <v>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</row>
    <row r="100" spans="1:11" ht="22.9" customHeight="1" x14ac:dyDescent="0.25">
      <c r="A100" s="14"/>
      <c r="B100" s="6" t="s">
        <v>7</v>
      </c>
      <c r="C100" s="5">
        <v>0</v>
      </c>
      <c r="D100" s="5">
        <v>0</v>
      </c>
      <c r="E100" s="5">
        <v>0</v>
      </c>
      <c r="F100" s="5">
        <v>0</v>
      </c>
      <c r="G100" s="5">
        <v>1506</v>
      </c>
      <c r="H100" s="5">
        <v>1421</v>
      </c>
      <c r="I100" s="5">
        <v>1759</v>
      </c>
      <c r="J100" s="5">
        <v>1372.2</v>
      </c>
      <c r="K100" s="5">
        <v>1407.4</v>
      </c>
    </row>
    <row r="101" spans="1:11" ht="29.45" customHeight="1" x14ac:dyDescent="0.25">
      <c r="A101" s="15"/>
      <c r="B101" s="6" t="s">
        <v>8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</row>
    <row r="102" spans="1:11" ht="30.75" customHeight="1" x14ac:dyDescent="0.25">
      <c r="A102" s="13" t="s">
        <v>38</v>
      </c>
      <c r="B102" s="6" t="s">
        <v>6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</row>
    <row r="103" spans="1:11" ht="25.15" customHeight="1" x14ac:dyDescent="0.25">
      <c r="A103" s="14"/>
      <c r="B103" s="6" t="s">
        <v>7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</row>
    <row r="104" spans="1:11" ht="24.6" customHeight="1" x14ac:dyDescent="0.25">
      <c r="A104" s="15"/>
      <c r="B104" s="6" t="s">
        <v>8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175</v>
      </c>
      <c r="I104" s="5">
        <v>195.44</v>
      </c>
      <c r="J104" s="5">
        <v>137.22</v>
      </c>
      <c r="K104" s="5">
        <v>140.74</v>
      </c>
    </row>
    <row r="105" spans="1:11" ht="26.25" customHeight="1" x14ac:dyDescent="0.25">
      <c r="A105" s="13" t="s">
        <v>39</v>
      </c>
      <c r="B105" s="6" t="s">
        <v>6</v>
      </c>
      <c r="C105" s="5">
        <v>0</v>
      </c>
      <c r="D105" s="5">
        <v>0</v>
      </c>
      <c r="E105" s="5">
        <v>2100</v>
      </c>
      <c r="F105" s="5">
        <v>2820</v>
      </c>
      <c r="G105" s="5">
        <v>3102</v>
      </c>
      <c r="H105" s="5">
        <v>6533.99</v>
      </c>
      <c r="I105" s="5">
        <v>791.99</v>
      </c>
      <c r="J105" s="5">
        <v>396</v>
      </c>
      <c r="K105" s="5">
        <v>0</v>
      </c>
    </row>
    <row r="106" spans="1:11" ht="25.5" customHeight="1" x14ac:dyDescent="0.25">
      <c r="A106" s="14"/>
      <c r="B106" s="6" t="s">
        <v>7</v>
      </c>
      <c r="C106" s="5">
        <v>0</v>
      </c>
      <c r="D106" s="5">
        <v>0</v>
      </c>
      <c r="E106" s="5">
        <v>900</v>
      </c>
      <c r="F106" s="5">
        <v>180</v>
      </c>
      <c r="G106" s="5">
        <v>198</v>
      </c>
      <c r="H106" s="5">
        <v>66</v>
      </c>
      <c r="I106" s="5">
        <v>8.01</v>
      </c>
      <c r="J106" s="5">
        <v>4</v>
      </c>
      <c r="K106" s="5">
        <v>0</v>
      </c>
    </row>
    <row r="107" spans="1:11" ht="28.5" customHeight="1" x14ac:dyDescent="0.25">
      <c r="A107" s="15"/>
      <c r="B107" s="6" t="s">
        <v>8</v>
      </c>
      <c r="C107" s="5">
        <v>0</v>
      </c>
      <c r="D107" s="5">
        <v>10</v>
      </c>
      <c r="E107" s="5">
        <v>19</v>
      </c>
      <c r="F107" s="5">
        <v>21.67</v>
      </c>
      <c r="G107" s="5">
        <v>20</v>
      </c>
      <c r="H107" s="5">
        <v>5.01</v>
      </c>
      <c r="I107" s="5">
        <v>8.08</v>
      </c>
      <c r="J107" s="5">
        <v>4.4400000000000004</v>
      </c>
      <c r="K107" s="5">
        <v>0</v>
      </c>
    </row>
    <row r="108" spans="1:11" x14ac:dyDescent="0.25">
      <c r="A108" s="13" t="s">
        <v>40</v>
      </c>
      <c r="B108" s="6" t="s">
        <v>6</v>
      </c>
      <c r="C108" s="5">
        <v>1352.7</v>
      </c>
      <c r="D108" s="5">
        <v>2050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14"/>
      <c r="B109" s="6" t="s">
        <v>7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15"/>
      <c r="B110" s="6" t="s">
        <v>8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</row>
    <row r="111" spans="1:11" ht="21.6" customHeight="1" x14ac:dyDescent="0.25">
      <c r="A111" s="13" t="s">
        <v>41</v>
      </c>
      <c r="B111" s="6" t="s">
        <v>6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</row>
    <row r="112" spans="1:11" ht="19.899999999999999" customHeight="1" x14ac:dyDescent="0.25">
      <c r="A112" s="14"/>
      <c r="B112" s="6" t="s">
        <v>7</v>
      </c>
      <c r="C112" s="5">
        <v>567.28</v>
      </c>
      <c r="D112" s="5">
        <v>450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</row>
    <row r="113" spans="1:11" ht="21.6" customHeight="1" x14ac:dyDescent="0.25">
      <c r="A113" s="15"/>
      <c r="B113" s="6" t="s">
        <v>8</v>
      </c>
      <c r="C113" s="5">
        <v>7.5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</row>
    <row r="114" spans="1:11" ht="36" customHeight="1" x14ac:dyDescent="0.25">
      <c r="A114" s="13" t="s">
        <v>42</v>
      </c>
      <c r="B114" s="6" t="s">
        <v>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</row>
    <row r="115" spans="1:11" ht="24.6" customHeight="1" x14ac:dyDescent="0.25">
      <c r="A115" s="14"/>
      <c r="B115" s="6" t="s">
        <v>7</v>
      </c>
      <c r="C115" s="5">
        <v>3417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</row>
    <row r="116" spans="1:11" ht="24" customHeight="1" x14ac:dyDescent="0.25">
      <c r="A116" s="15"/>
      <c r="B116" s="6" t="s">
        <v>8</v>
      </c>
      <c r="C116" s="5">
        <v>379.7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</row>
    <row r="117" spans="1:11" ht="20.45" customHeight="1" x14ac:dyDescent="0.25">
      <c r="A117" s="13" t="s">
        <v>43</v>
      </c>
      <c r="B117" s="6" t="s">
        <v>6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</row>
    <row r="118" spans="1:11" ht="21.6" customHeight="1" x14ac:dyDescent="0.25">
      <c r="A118" s="14"/>
      <c r="B118" s="6" t="s">
        <v>7</v>
      </c>
      <c r="C118" s="5">
        <v>0</v>
      </c>
      <c r="D118" s="5">
        <v>0</v>
      </c>
      <c r="E118" s="5">
        <v>10420.799999999999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</row>
    <row r="119" spans="1:11" ht="19.899999999999999" customHeight="1" x14ac:dyDescent="0.25">
      <c r="A119" s="15"/>
      <c r="B119" s="6" t="s">
        <v>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</row>
    <row r="120" spans="1:11" ht="20.45" customHeight="1" x14ac:dyDescent="0.25">
      <c r="A120" s="13" t="s">
        <v>44</v>
      </c>
      <c r="B120" s="6" t="s">
        <v>6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</row>
    <row r="121" spans="1:11" ht="22.9" customHeight="1" x14ac:dyDescent="0.25">
      <c r="A121" s="14"/>
      <c r="B121" s="6" t="s">
        <v>7</v>
      </c>
      <c r="C121" s="5">
        <v>0</v>
      </c>
      <c r="D121" s="5">
        <v>0</v>
      </c>
      <c r="E121" s="5">
        <v>0</v>
      </c>
      <c r="F121" s="5">
        <v>13117.35</v>
      </c>
      <c r="G121" s="5">
        <v>13867.62</v>
      </c>
      <c r="H121" s="5">
        <v>12197</v>
      </c>
      <c r="I121" s="5">
        <v>6996.68</v>
      </c>
      <c r="J121" s="5">
        <v>0</v>
      </c>
      <c r="K121" s="5">
        <v>0</v>
      </c>
    </row>
    <row r="122" spans="1:11" ht="18.600000000000001" customHeight="1" x14ac:dyDescent="0.25">
      <c r="A122" s="15"/>
      <c r="B122" s="6" t="s">
        <v>8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13" t="s">
        <v>45</v>
      </c>
      <c r="B123" s="6" t="s">
        <v>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14"/>
      <c r="B124" s="6" t="s">
        <v>7</v>
      </c>
      <c r="C124" s="5">
        <v>0</v>
      </c>
      <c r="D124" s="5">
        <v>0</v>
      </c>
      <c r="E124" s="5">
        <v>0</v>
      </c>
      <c r="F124" s="5">
        <v>0</v>
      </c>
      <c r="G124" s="5">
        <v>4725.8999999999996</v>
      </c>
      <c r="H124" s="5">
        <v>3675.7</v>
      </c>
      <c r="I124" s="5">
        <v>1180</v>
      </c>
      <c r="J124" s="5">
        <v>10620</v>
      </c>
      <c r="K124" s="5">
        <v>0</v>
      </c>
    </row>
    <row r="125" spans="1:11" x14ac:dyDescent="0.25">
      <c r="A125" s="15"/>
      <c r="B125" s="6" t="s">
        <v>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505.71</v>
      </c>
      <c r="J125" s="5">
        <v>4551.43</v>
      </c>
      <c r="K125" s="5">
        <v>0</v>
      </c>
    </row>
    <row r="126" spans="1:11" x14ac:dyDescent="0.25">
      <c r="A126" s="13" t="s">
        <v>46</v>
      </c>
      <c r="B126" s="6" t="s">
        <v>6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14"/>
      <c r="B127" s="6" t="s">
        <v>7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15"/>
      <c r="B128" s="6" t="s">
        <v>8</v>
      </c>
      <c r="C128" s="5">
        <v>0</v>
      </c>
      <c r="D128" s="5">
        <v>0</v>
      </c>
      <c r="E128" s="5">
        <v>0</v>
      </c>
      <c r="F128" s="5">
        <v>0</v>
      </c>
      <c r="G128" s="5">
        <v>2025.4</v>
      </c>
      <c r="H128" s="5">
        <v>1575.3</v>
      </c>
      <c r="I128" s="5">
        <v>0</v>
      </c>
      <c r="J128" s="5">
        <v>0</v>
      </c>
      <c r="K128" s="5">
        <v>0</v>
      </c>
    </row>
    <row r="129" spans="1:11" ht="36" customHeight="1" x14ac:dyDescent="0.25">
      <c r="A129" s="13" t="s">
        <v>47</v>
      </c>
      <c r="B129" s="6" t="s">
        <v>6</v>
      </c>
      <c r="C129" s="5">
        <v>0</v>
      </c>
      <c r="D129" s="5">
        <v>0</v>
      </c>
      <c r="E129" s="5">
        <v>681.74</v>
      </c>
      <c r="F129" s="5">
        <v>589.53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</row>
    <row r="130" spans="1:11" ht="21" customHeight="1" x14ac:dyDescent="0.25">
      <c r="A130" s="14"/>
      <c r="B130" s="6" t="s">
        <v>7</v>
      </c>
      <c r="C130" s="5">
        <v>0</v>
      </c>
      <c r="D130" s="5">
        <v>0</v>
      </c>
      <c r="E130" s="5">
        <v>52.3</v>
      </c>
      <c r="F130" s="5">
        <v>37.6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</row>
    <row r="131" spans="1:11" ht="27.6" customHeight="1" x14ac:dyDescent="0.25">
      <c r="A131" s="15"/>
      <c r="B131" s="6" t="s">
        <v>8</v>
      </c>
      <c r="C131" s="5">
        <v>0</v>
      </c>
      <c r="D131" s="5">
        <v>0</v>
      </c>
      <c r="E131" s="5">
        <v>215.76</v>
      </c>
      <c r="F131" s="5">
        <v>69.680000000000007</v>
      </c>
      <c r="G131" s="5">
        <v>100</v>
      </c>
      <c r="H131" s="5">
        <v>100</v>
      </c>
      <c r="I131" s="5">
        <v>0</v>
      </c>
      <c r="J131" s="5">
        <v>0</v>
      </c>
      <c r="K131" s="5">
        <v>0</v>
      </c>
    </row>
    <row r="132" spans="1:11" ht="21.6" customHeight="1" x14ac:dyDescent="0.25">
      <c r="A132" s="13" t="s">
        <v>48</v>
      </c>
      <c r="B132" s="6" t="s">
        <v>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</row>
    <row r="133" spans="1:11" ht="20.45" customHeight="1" x14ac:dyDescent="0.25">
      <c r="A133" s="14"/>
      <c r="B133" s="6" t="s">
        <v>7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</row>
    <row r="134" spans="1:11" ht="24" customHeight="1" x14ac:dyDescent="0.25">
      <c r="A134" s="15"/>
      <c r="B134" s="6" t="s">
        <v>8</v>
      </c>
      <c r="C134" s="5">
        <v>0</v>
      </c>
      <c r="D134" s="5">
        <v>0</v>
      </c>
      <c r="E134" s="5">
        <v>1698.7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13" t="s">
        <v>49</v>
      </c>
      <c r="B135" s="6" t="s">
        <v>6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14"/>
      <c r="B136" s="6" t="s">
        <v>7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</row>
    <row r="137" spans="1:11" ht="35.450000000000003" customHeight="1" x14ac:dyDescent="0.25">
      <c r="A137" s="15"/>
      <c r="B137" s="6" t="s">
        <v>8</v>
      </c>
      <c r="C137" s="5">
        <v>0</v>
      </c>
      <c r="D137" s="5">
        <v>0</v>
      </c>
      <c r="E137" s="5">
        <v>0</v>
      </c>
      <c r="F137" s="5">
        <v>1272.8599999999999</v>
      </c>
      <c r="G137" s="5">
        <v>1685.6</v>
      </c>
      <c r="H137" s="5">
        <v>1408.51</v>
      </c>
      <c r="I137" s="5">
        <v>1123.6400000000001</v>
      </c>
      <c r="J137" s="5">
        <v>0</v>
      </c>
      <c r="K137" s="5">
        <v>0</v>
      </c>
    </row>
    <row r="138" spans="1:11" ht="23.45" customHeight="1" x14ac:dyDescent="0.25">
      <c r="A138" s="31" t="s">
        <v>58</v>
      </c>
      <c r="B138" s="6" t="s">
        <v>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/>
      <c r="I138" s="5">
        <v>0</v>
      </c>
      <c r="J138" s="5">
        <v>0</v>
      </c>
      <c r="K138" s="5">
        <v>0</v>
      </c>
    </row>
    <row r="139" spans="1:11" ht="20.45" customHeight="1" x14ac:dyDescent="0.25">
      <c r="A139" s="32"/>
      <c r="B139" s="6" t="s">
        <v>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2003</v>
      </c>
      <c r="I139" s="5">
        <v>0</v>
      </c>
      <c r="J139" s="5">
        <v>0</v>
      </c>
      <c r="K139" s="5">
        <v>0</v>
      </c>
    </row>
    <row r="140" spans="1:11" ht="23.45" customHeight="1" x14ac:dyDescent="0.25">
      <c r="A140" s="33"/>
      <c r="B140" s="6" t="s">
        <v>8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1.5</v>
      </c>
      <c r="I140" s="5">
        <v>0</v>
      </c>
      <c r="J140" s="5">
        <v>0</v>
      </c>
      <c r="K140" s="5">
        <v>0</v>
      </c>
    </row>
    <row r="141" spans="1:11" ht="28.5" customHeight="1" x14ac:dyDescent="0.25">
      <c r="A141" s="31" t="s">
        <v>60</v>
      </c>
      <c r="B141" s="6" t="s">
        <v>6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</row>
    <row r="142" spans="1:11" ht="28.5" customHeight="1" x14ac:dyDescent="0.25">
      <c r="A142" s="32"/>
      <c r="B142" s="6" t="s">
        <v>7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3302.1</v>
      </c>
      <c r="J142" s="5">
        <v>0</v>
      </c>
      <c r="K142" s="5">
        <v>0</v>
      </c>
    </row>
    <row r="143" spans="1:11" ht="29.25" customHeight="1" x14ac:dyDescent="0.25">
      <c r="A143" s="33"/>
      <c r="B143" s="6" t="s">
        <v>8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33.35</v>
      </c>
      <c r="J143" s="5">
        <v>0</v>
      </c>
      <c r="K143" s="5">
        <v>0</v>
      </c>
    </row>
    <row r="144" spans="1:11" ht="22.9" customHeight="1" x14ac:dyDescent="0.25">
      <c r="A144" s="31" t="s">
        <v>59</v>
      </c>
      <c r="B144" s="6" t="s">
        <v>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2483.2199999999998</v>
      </c>
      <c r="I144" s="5">
        <v>10156.11</v>
      </c>
      <c r="J144" s="5">
        <v>10494.1</v>
      </c>
      <c r="K144" s="5">
        <v>10491.82</v>
      </c>
    </row>
    <row r="145" spans="1:11" ht="18.600000000000001" customHeight="1" x14ac:dyDescent="0.25">
      <c r="A145" s="32"/>
      <c r="B145" s="6" t="s">
        <v>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2842.78</v>
      </c>
      <c r="I145" s="5">
        <v>102.59</v>
      </c>
      <c r="J145" s="5">
        <v>106</v>
      </c>
      <c r="K145" s="5">
        <v>105.98</v>
      </c>
    </row>
    <row r="146" spans="1:11" ht="39" customHeight="1" x14ac:dyDescent="0.25">
      <c r="A146" s="33"/>
      <c r="B146" s="6" t="s">
        <v>8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53.79</v>
      </c>
      <c r="I146" s="5">
        <v>103.62</v>
      </c>
      <c r="J146" s="5">
        <v>107.07</v>
      </c>
      <c r="K146" s="5">
        <v>107.05</v>
      </c>
    </row>
    <row r="147" spans="1:11" x14ac:dyDescent="0.25">
      <c r="A147" s="28" t="s">
        <v>50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30"/>
    </row>
    <row r="148" spans="1:11" ht="54.6" customHeight="1" x14ac:dyDescent="0.25">
      <c r="A148" s="13" t="s">
        <v>51</v>
      </c>
      <c r="B148" s="6" t="s">
        <v>6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9">
        <v>0</v>
      </c>
    </row>
    <row r="149" spans="1:11" ht="39.6" customHeight="1" x14ac:dyDescent="0.25">
      <c r="A149" s="34"/>
      <c r="B149" s="6" t="s">
        <v>7</v>
      </c>
      <c r="C149" s="5">
        <v>0</v>
      </c>
      <c r="D149" s="5">
        <v>10744</v>
      </c>
      <c r="E149" s="5">
        <v>13613</v>
      </c>
      <c r="F149" s="5">
        <v>12198</v>
      </c>
      <c r="G149" s="5">
        <v>12831.9</v>
      </c>
      <c r="H149" s="5">
        <v>13339.8</v>
      </c>
      <c r="I149" s="5">
        <v>14213</v>
      </c>
      <c r="J149" s="5">
        <v>9109</v>
      </c>
      <c r="K149" s="9">
        <v>9342</v>
      </c>
    </row>
    <row r="150" spans="1:11" ht="46.15" customHeight="1" x14ac:dyDescent="0.25">
      <c r="A150" s="35"/>
      <c r="B150" s="6" t="s">
        <v>8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9">
        <v>0</v>
      </c>
    </row>
    <row r="151" spans="1:11" ht="65.25" customHeight="1" x14ac:dyDescent="0.25">
      <c r="A151" s="13" t="s">
        <v>52</v>
      </c>
      <c r="B151" s="6" t="s">
        <v>6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9">
        <v>0</v>
      </c>
    </row>
    <row r="152" spans="1:11" ht="41.45" customHeight="1" x14ac:dyDescent="0.25">
      <c r="A152" s="34"/>
      <c r="B152" s="6" t="s">
        <v>7</v>
      </c>
      <c r="C152" s="5">
        <v>2944.9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9">
        <v>0</v>
      </c>
    </row>
    <row r="153" spans="1:11" ht="62.25" customHeight="1" x14ac:dyDescent="0.25">
      <c r="A153" s="35"/>
      <c r="B153" s="6" t="s">
        <v>8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9">
        <v>0</v>
      </c>
    </row>
    <row r="154" spans="1:11" ht="49.9" customHeight="1" x14ac:dyDescent="0.25">
      <c r="A154" s="17" t="s">
        <v>57</v>
      </c>
      <c r="B154" s="6" t="s">
        <v>6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7131.9</v>
      </c>
      <c r="I154" s="5">
        <v>21677.200000000001</v>
      </c>
      <c r="J154" s="5">
        <v>21677.200000000001</v>
      </c>
      <c r="K154" s="9">
        <v>21677.200000000001</v>
      </c>
    </row>
    <row r="155" spans="1:11" ht="49.9" customHeight="1" x14ac:dyDescent="0.25">
      <c r="A155" s="21"/>
      <c r="B155" s="6" t="s">
        <v>7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9">
        <v>0</v>
      </c>
    </row>
    <row r="156" spans="1:11" ht="49.9" customHeight="1" x14ac:dyDescent="0.25">
      <c r="A156" s="18"/>
      <c r="B156" s="6" t="s">
        <v>8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9">
        <v>0</v>
      </c>
    </row>
    <row r="157" spans="1:11" ht="57" customHeight="1" x14ac:dyDescent="0.25">
      <c r="A157" s="13" t="s">
        <v>53</v>
      </c>
      <c r="B157" s="6" t="s">
        <v>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9">
        <v>0</v>
      </c>
    </row>
    <row r="158" spans="1:11" ht="46.15" customHeight="1" x14ac:dyDescent="0.25">
      <c r="A158" s="34"/>
      <c r="B158" s="6" t="s">
        <v>7</v>
      </c>
      <c r="C158" s="5">
        <v>5782.1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9">
        <v>0</v>
      </c>
    </row>
    <row r="159" spans="1:11" ht="52.9" customHeight="1" x14ac:dyDescent="0.25">
      <c r="A159" s="35"/>
      <c r="B159" s="6" t="s">
        <v>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9">
        <v>0</v>
      </c>
    </row>
    <row r="160" spans="1:11" x14ac:dyDescent="0.25">
      <c r="A160" s="28" t="s">
        <v>55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30"/>
    </row>
    <row r="161" spans="1:11" x14ac:dyDescent="0.25">
      <c r="A161" s="13" t="s">
        <v>54</v>
      </c>
      <c r="B161" s="6" t="s">
        <v>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14"/>
      <c r="B162" s="6" t="s">
        <v>7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15"/>
      <c r="B163" s="6" t="s">
        <v>8</v>
      </c>
      <c r="C163" s="5">
        <v>0</v>
      </c>
      <c r="D163" s="5">
        <v>22421</v>
      </c>
      <c r="E163" s="5">
        <v>26008.9</v>
      </c>
      <c r="F163" s="5">
        <v>22672.53</v>
      </c>
      <c r="G163" s="5">
        <v>39881.69</v>
      </c>
      <c r="H163" s="5">
        <v>60309.23</v>
      </c>
      <c r="I163" s="5">
        <v>76051.509999999995</v>
      </c>
      <c r="J163" s="5">
        <v>66618.350000000006</v>
      </c>
      <c r="K163" s="5">
        <v>66724.44</v>
      </c>
    </row>
    <row r="164" spans="1:1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</row>
    <row r="165" spans="1:1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</row>
    <row r="166" spans="1:1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</row>
    <row r="167" spans="1:1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</row>
    <row r="168" spans="1:1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</row>
    <row r="169" spans="1:1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</row>
    <row r="170" spans="1:1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</row>
    <row r="171" spans="1:1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</row>
    <row r="172" spans="1:1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</row>
    <row r="173" spans="1:1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</row>
    <row r="174" spans="1:1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</row>
    <row r="175" spans="1:1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</row>
    <row r="176" spans="1:1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</row>
    <row r="177" spans="1:10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</row>
    <row r="184" spans="1:10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0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6" spans="1:10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</row>
    <row r="187" spans="1:10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0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</row>
    <row r="242" spans="1:10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</row>
    <row r="243" spans="1:10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</row>
    <row r="244" spans="1:10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</row>
    <row r="245" spans="1:10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</row>
    <row r="246" spans="1:10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</row>
    <row r="285" spans="1:10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</row>
    <row r="286" spans="1:10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</row>
    <row r="287" spans="1:10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</row>
    <row r="288" spans="1:10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</row>
    <row r="289" spans="1:10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</row>
    <row r="290" spans="1:10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</row>
    <row r="352" spans="1:10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</row>
    <row r="368" spans="1:10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</row>
    <row r="369" spans="1:10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</row>
    <row r="371" spans="1:10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</row>
    <row r="408" spans="1:10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</row>
    <row r="409" spans="1:10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</row>
    <row r="410" spans="1:10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</row>
    <row r="411" spans="1:10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</row>
    <row r="445" spans="1:10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</row>
    <row r="446" spans="1:10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</row>
    <row r="447" spans="1:10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</row>
    <row r="448" spans="1:10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</row>
    <row r="449" spans="1:10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</row>
    <row r="450" spans="1:10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</row>
    <row r="452" spans="1:10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</row>
    <row r="453" spans="1:10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</row>
    <row r="454" spans="1:10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</row>
    <row r="455" spans="1:10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</row>
    <row r="456" spans="1:10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</row>
    <row r="457" spans="1:10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</row>
    <row r="458" spans="1:10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</row>
    <row r="459" spans="1:10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</row>
    <row r="460" spans="1:10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</row>
    <row r="463" spans="1:10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</row>
    <row r="464" spans="1:10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</row>
    <row r="465" spans="1:10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</row>
    <row r="466" spans="1:10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</row>
    <row r="467" spans="1:10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</row>
    <row r="468" spans="1:10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</row>
    <row r="469" spans="1:10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</row>
    <row r="470" spans="1:10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</row>
    <row r="471" spans="1:10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</row>
    <row r="474" spans="1:10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</row>
    <row r="475" spans="1:10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</row>
    <row r="476" spans="1:10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</row>
    <row r="477" spans="1:10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</row>
    <row r="478" spans="1:10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</row>
    <row r="479" spans="1:10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</row>
    <row r="480" spans="1:10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</row>
    <row r="481" spans="1:10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</row>
    <row r="482" spans="1:10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</row>
    <row r="483" spans="1:10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</row>
    <row r="485" spans="1:10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</row>
    <row r="486" spans="1:10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</row>
    <row r="487" spans="1:10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</row>
    <row r="488" spans="1:10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</row>
    <row r="489" spans="1:10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</row>
    <row r="490" spans="1:10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</row>
    <row r="491" spans="1:10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</row>
    <row r="492" spans="1:10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</row>
    <row r="493" spans="1:10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</row>
    <row r="496" spans="1:10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</row>
    <row r="497" spans="1:10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</row>
    <row r="498" spans="1:10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</row>
    <row r="499" spans="1:10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</row>
    <row r="500" spans="1:10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</row>
    <row r="501" spans="1:10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</row>
    <row r="502" spans="1:10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</row>
    <row r="503" spans="1:10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</row>
    <row r="504" spans="1:10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</row>
    <row r="507" spans="1:10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</row>
    <row r="508" spans="1:10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</row>
    <row r="509" spans="1:10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</row>
    <row r="510" spans="1:10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</row>
    <row r="511" spans="1:10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</row>
    <row r="512" spans="1:10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</row>
    <row r="513" spans="1:10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</row>
    <row r="514" spans="1:10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</row>
    <row r="515" spans="1:10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</row>
    <row r="516" spans="1:10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</row>
    <row r="518" spans="1:10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</row>
    <row r="519" spans="1:10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</row>
    <row r="520" spans="1:10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</row>
    <row r="521" spans="1:10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</row>
    <row r="522" spans="1:10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</row>
    <row r="523" spans="1:10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</row>
    <row r="524" spans="1:10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</row>
    <row r="525" spans="1:10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</row>
    <row r="526" spans="1:10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</row>
    <row r="527" spans="1:10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</row>
    <row r="529" spans="1:10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</row>
    <row r="530" spans="1:10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</row>
    <row r="531" spans="1:10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</row>
    <row r="532" spans="1:10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</row>
    <row r="533" spans="1:10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</row>
    <row r="534" spans="1:10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</row>
    <row r="535" spans="1:10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</row>
    <row r="536" spans="1:10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</row>
    <row r="537" spans="1:10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</row>
    <row r="540" spans="1:10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</row>
    <row r="541" spans="1:10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</row>
    <row r="542" spans="1:10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</row>
    <row r="543" spans="1:10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</row>
    <row r="544" spans="1:10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</row>
    <row r="545" spans="1:10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</row>
    <row r="546" spans="1:10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</row>
    <row r="547" spans="1:10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</row>
    <row r="548" spans="1:10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</row>
    <row r="549" spans="1:10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</row>
    <row r="551" spans="1:10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</row>
    <row r="552" spans="1:10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</row>
    <row r="553" spans="1:10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</row>
    <row r="554" spans="1:10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</row>
    <row r="555" spans="1:10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</row>
    <row r="556" spans="1:10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</row>
    <row r="557" spans="1:10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</row>
    <row r="558" spans="1:10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</row>
    <row r="559" spans="1:10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</row>
    <row r="560" spans="1:10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</row>
    <row r="562" spans="1:10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</row>
    <row r="563" spans="1:10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</row>
    <row r="564" spans="1:10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</row>
    <row r="565" spans="1:10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</row>
    <row r="566" spans="1:10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</row>
    <row r="567" spans="1:10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</row>
    <row r="568" spans="1:10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</row>
    <row r="569" spans="1:10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</row>
    <row r="570" spans="1:10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</row>
    <row r="573" spans="1:10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</row>
    <row r="574" spans="1:10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</row>
    <row r="575" spans="1:10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</row>
    <row r="576" spans="1:10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</row>
    <row r="577" spans="1:10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</row>
    <row r="578" spans="1:10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</row>
    <row r="579" spans="1:10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</row>
    <row r="580" spans="1:10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</row>
    <row r="581" spans="1:10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</row>
    <row r="582" spans="1:10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</row>
    <row r="584" spans="1:10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</row>
    <row r="585" spans="1:10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</row>
    <row r="586" spans="1:10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</row>
    <row r="587" spans="1:10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</row>
    <row r="588" spans="1:10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</row>
    <row r="589" spans="1:10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</row>
    <row r="590" spans="1:10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</row>
    <row r="591" spans="1:10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</row>
    <row r="592" spans="1:10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</row>
    <row r="595" spans="1:10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</row>
    <row r="596" spans="1:10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</row>
    <row r="597" spans="1:10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</row>
    <row r="598" spans="1:10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</row>
    <row r="599" spans="1:10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</row>
    <row r="600" spans="1:10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</row>
    <row r="601" spans="1:10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</row>
    <row r="602" spans="1:10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</row>
    <row r="603" spans="1:10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</row>
    <row r="606" spans="1:10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</row>
    <row r="607" spans="1:10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</row>
    <row r="608" spans="1:10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</row>
    <row r="609" spans="1:10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</row>
    <row r="610" spans="1:10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</row>
    <row r="611" spans="1:10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</row>
    <row r="612" spans="1:10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</row>
    <row r="613" spans="1:10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</row>
    <row r="614" spans="1:10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</row>
    <row r="615" spans="1:10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</row>
    <row r="617" spans="1:10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</row>
  </sheetData>
  <mergeCells count="59">
    <mergeCell ref="A161:A163"/>
    <mergeCell ref="A147:K147"/>
    <mergeCell ref="A160:K160"/>
    <mergeCell ref="A148:A150"/>
    <mergeCell ref="A151:A153"/>
    <mergeCell ref="A157:A159"/>
    <mergeCell ref="A154:A156"/>
    <mergeCell ref="A93:A95"/>
    <mergeCell ref="A96:A98"/>
    <mergeCell ref="A99:A101"/>
    <mergeCell ref="A102:A104"/>
    <mergeCell ref="A144:A146"/>
    <mergeCell ref="A141:A143"/>
    <mergeCell ref="A69:A71"/>
    <mergeCell ref="A72:A74"/>
    <mergeCell ref="A78:A80"/>
    <mergeCell ref="A81:A83"/>
    <mergeCell ref="A138:A140"/>
    <mergeCell ref="A120:A122"/>
    <mergeCell ref="A123:A125"/>
    <mergeCell ref="A126:A128"/>
    <mergeCell ref="A129:A131"/>
    <mergeCell ref="A108:A110"/>
    <mergeCell ref="A111:A113"/>
    <mergeCell ref="A114:A116"/>
    <mergeCell ref="A132:A134"/>
    <mergeCell ref="A135:A137"/>
    <mergeCell ref="A117:A119"/>
    <mergeCell ref="A90:A92"/>
    <mergeCell ref="A84:A86"/>
    <mergeCell ref="A75:A77"/>
    <mergeCell ref="A105:A107"/>
    <mergeCell ref="A87:A89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63:A65"/>
    <mergeCell ref="A50:K50"/>
    <mergeCell ref="A66:A68"/>
    <mergeCell ref="A57:A59"/>
    <mergeCell ref="A60:A62"/>
    <mergeCell ref="A26:A28"/>
    <mergeCell ref="B2:I2"/>
    <mergeCell ref="B3:B4"/>
    <mergeCell ref="A3:A4"/>
    <mergeCell ref="A6:A9"/>
    <mergeCell ref="A11:A13"/>
    <mergeCell ref="A14:A16"/>
    <mergeCell ref="A17:A19"/>
    <mergeCell ref="A20:A22"/>
    <mergeCell ref="A23:A25"/>
    <mergeCell ref="C3:K3"/>
    <mergeCell ref="A10:K10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Курилина Ольга Михайловна</cp:lastModifiedBy>
  <cp:lastPrinted>2020-11-05T10:20:59Z</cp:lastPrinted>
  <dcterms:created xsi:type="dcterms:W3CDTF">2020-08-03T13:04:17Z</dcterms:created>
  <dcterms:modified xsi:type="dcterms:W3CDTF">2021-10-15T11:15:23Z</dcterms:modified>
</cp:coreProperties>
</file>